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895" tabRatio="864" activeTab="7"/>
  </bookViews>
  <sheets>
    <sheet name="młodzicy" sheetId="1" r:id="rId1"/>
    <sheet name="młodz kana" sheetId="2" r:id="rId2"/>
    <sheet name="młodziczki" sheetId="3" r:id="rId3"/>
    <sheet name="młodz kanad" sheetId="4" r:id="rId4"/>
    <sheet name="młodzicz" sheetId="5" r:id="rId5"/>
    <sheet name="młodz" sheetId="6" r:id="rId6"/>
    <sheet name="Dz_dziew" sheetId="7" r:id="rId7"/>
    <sheet name="Dzieci_chł" sheetId="8" r:id="rId8"/>
    <sheet name="Dz_chł_kanad" sheetId="9" r:id="rId9"/>
  </sheets>
  <definedNames/>
  <calcPr fullCalcOnLoad="1"/>
</workbook>
</file>

<file path=xl/sharedStrings.xml><?xml version="1.0" encoding="utf-8"?>
<sst xmlns="http://schemas.openxmlformats.org/spreadsheetml/2006/main" count="685" uniqueCount="371">
  <si>
    <t>Lp</t>
  </si>
  <si>
    <t>Rocznik</t>
  </si>
  <si>
    <t>Klub</t>
  </si>
  <si>
    <t>Nazwisko i imię</t>
  </si>
  <si>
    <t>Czas</t>
  </si>
  <si>
    <t>Msc</t>
  </si>
  <si>
    <t>Pkt</t>
  </si>
  <si>
    <t>Suma pkt</t>
  </si>
  <si>
    <t>Miejsce</t>
  </si>
  <si>
    <t>SPRAWDZIAN OGÓLNOROZWOJOWY</t>
  </si>
  <si>
    <t>Tor przeszkód</t>
  </si>
  <si>
    <t xml:space="preserve">                       Dzieci Chłopcy kanadyjkarze  1997</t>
  </si>
  <si>
    <t>WAR</t>
  </si>
  <si>
    <t>POS</t>
  </si>
  <si>
    <t>ZAL</t>
  </si>
  <si>
    <t>BŁY</t>
  </si>
  <si>
    <t>KTW</t>
  </si>
  <si>
    <t>ENE</t>
  </si>
  <si>
    <t>STO</t>
  </si>
  <si>
    <t>Ilość</t>
  </si>
  <si>
    <t>Ptk</t>
  </si>
  <si>
    <t>AZS</t>
  </si>
  <si>
    <t>PŁYWANIE</t>
  </si>
  <si>
    <t>Promiński Denis</t>
  </si>
  <si>
    <t>Majewski Nikodem</t>
  </si>
  <si>
    <t>Kudła Jan</t>
  </si>
  <si>
    <t>POL</t>
  </si>
  <si>
    <t>Maliński Filip</t>
  </si>
  <si>
    <t>Pietrzak Antoni</t>
  </si>
  <si>
    <t>Kubiak Jakub</t>
  </si>
  <si>
    <t>Siedlecki Max</t>
  </si>
  <si>
    <t>Wiśniewski Leon</t>
  </si>
  <si>
    <t>Hałas Bartosz</t>
  </si>
  <si>
    <t>Klonowski Szymon</t>
  </si>
  <si>
    <t>Kujawa Piotr</t>
  </si>
  <si>
    <t>Jackowska Weronika</t>
  </si>
  <si>
    <t>Białecka Wiktoria</t>
  </si>
  <si>
    <t>Cieślewicz Emilia</t>
  </si>
  <si>
    <t>KAJ</t>
  </si>
  <si>
    <t>Hałas Zuzanna</t>
  </si>
  <si>
    <t>Kosmaczewska Lena</t>
  </si>
  <si>
    <t>Marciniak Emilia</t>
  </si>
  <si>
    <t>czas</t>
  </si>
  <si>
    <t>Pływanie</t>
  </si>
  <si>
    <t>CZAS</t>
  </si>
  <si>
    <t>Grzelski Kacper</t>
  </si>
  <si>
    <t>Brzeziński Krzysztof</t>
  </si>
  <si>
    <t>Krzewina Krzysztof</t>
  </si>
  <si>
    <t>Kubica Krystian</t>
  </si>
  <si>
    <t>Nowicki Jakub</t>
  </si>
  <si>
    <t>Młodziczki 2002</t>
  </si>
  <si>
    <t>Pinna Emilia</t>
  </si>
  <si>
    <t>Młodz, kanad. 2002</t>
  </si>
  <si>
    <t>Szymański Krzysztof</t>
  </si>
  <si>
    <t>Kozio Dawid</t>
  </si>
  <si>
    <t>Bogajczyk Kacper</t>
  </si>
  <si>
    <t>Młodzicy 2002</t>
  </si>
  <si>
    <t>Kochanek Maciej</t>
  </si>
  <si>
    <t>Sobczak Jakub</t>
  </si>
  <si>
    <t>Rogaliński Oskar</t>
  </si>
  <si>
    <t>Gierzycka Zuzanna</t>
  </si>
  <si>
    <t>Chłopkowiak Wiktoria</t>
  </si>
  <si>
    <t>Koch Maria</t>
  </si>
  <si>
    <t>Piechocka Aleksandra</t>
  </si>
  <si>
    <t>Ratajczak Wiktoria</t>
  </si>
  <si>
    <t>Zbroszczyk Aleksandra</t>
  </si>
  <si>
    <t>Zwiernik Nicola</t>
  </si>
  <si>
    <t>Nagłowska Emilia</t>
  </si>
  <si>
    <t>Szymańska Patrycja</t>
  </si>
  <si>
    <t>Szymankiewicz Kinga</t>
  </si>
  <si>
    <t>Szymańska Emilia</t>
  </si>
  <si>
    <t>Kostrzewa Bartek</t>
  </si>
  <si>
    <t>Marciniak Hubert</t>
  </si>
  <si>
    <t>Wyszkowski Igor</t>
  </si>
  <si>
    <t>Szachniuk Jerzy</t>
  </si>
  <si>
    <t>Kozłowski Tomasz</t>
  </si>
  <si>
    <t>Nietupski Max</t>
  </si>
  <si>
    <t>Pietrzak Kamil</t>
  </si>
  <si>
    <t>Tymiński Jan</t>
  </si>
  <si>
    <t>2,39,59</t>
  </si>
  <si>
    <t>2,31,63</t>
  </si>
  <si>
    <t>2,32,43</t>
  </si>
  <si>
    <t>Tomidajewicz Emilia</t>
  </si>
  <si>
    <t>2,82,84</t>
  </si>
  <si>
    <t>Tutaj Marta</t>
  </si>
  <si>
    <t>Waligóra Weronika</t>
  </si>
  <si>
    <t>3,15,41</t>
  </si>
  <si>
    <t>Wojciechowska Nata</t>
  </si>
  <si>
    <t>2,36,09</t>
  </si>
  <si>
    <t>Młodziczki 2003</t>
  </si>
  <si>
    <t>Aleksandrowicz Weron</t>
  </si>
  <si>
    <t>346.84</t>
  </si>
  <si>
    <t>434.73</t>
  </si>
  <si>
    <t>237.86</t>
  </si>
  <si>
    <t>403.86</t>
  </si>
  <si>
    <t>Dankowska Karolina</t>
  </si>
  <si>
    <t>357.36</t>
  </si>
  <si>
    <t>Dobrowolska Jadwiga</t>
  </si>
  <si>
    <t>Czubała Sandra</t>
  </si>
  <si>
    <t>Juchiewicz Malwina</t>
  </si>
  <si>
    <t>Stasiewicz Oliwia</t>
  </si>
  <si>
    <t>Sztandera Natalia</t>
  </si>
  <si>
    <t>Wikiera Anastazja</t>
  </si>
  <si>
    <t>Michalak Jagoda</t>
  </si>
  <si>
    <t>Dz.chł.kanadyjkarze2004/05</t>
  </si>
  <si>
    <t>1,29,85</t>
  </si>
  <si>
    <t>Wilga Alex</t>
  </si>
  <si>
    <t>2,09,27</t>
  </si>
  <si>
    <t>1,03,75</t>
  </si>
  <si>
    <t>Wilga  Eryk</t>
  </si>
  <si>
    <t>0,39,00</t>
  </si>
  <si>
    <t>Baszyński Antoni</t>
  </si>
  <si>
    <t>1,04,52</t>
  </si>
  <si>
    <t>Grześkowiak Tomek</t>
  </si>
  <si>
    <t>1,30,90</t>
  </si>
  <si>
    <t>1,38,49</t>
  </si>
  <si>
    <t>Szmagaj Kacper</t>
  </si>
  <si>
    <t>1,01,70</t>
  </si>
  <si>
    <t>1,24,96</t>
  </si>
  <si>
    <t>Szmagaj Alex</t>
  </si>
  <si>
    <t>1,06,26</t>
  </si>
  <si>
    <t>1,15,50</t>
  </si>
  <si>
    <t>Szeszuła Alan</t>
  </si>
  <si>
    <t>1,23,05</t>
  </si>
  <si>
    <t>Kozal Franek</t>
  </si>
  <si>
    <t>2,24,04</t>
  </si>
  <si>
    <t>Kozal Benio</t>
  </si>
  <si>
    <t>2,55,34</t>
  </si>
  <si>
    <t>Sobczak Szymon</t>
  </si>
  <si>
    <t>1,06,50</t>
  </si>
  <si>
    <t>1,05,17</t>
  </si>
  <si>
    <t>1,01,44</t>
  </si>
  <si>
    <t>Murat Max</t>
  </si>
  <si>
    <t>3,59,00</t>
  </si>
  <si>
    <t>2,16,84</t>
  </si>
  <si>
    <t>Klak Kacper</t>
  </si>
  <si>
    <t>1,15,86</t>
  </si>
  <si>
    <t>Wójcik Oskar</t>
  </si>
  <si>
    <t>1,29,88</t>
  </si>
  <si>
    <t>Zimny Michał</t>
  </si>
  <si>
    <t>1,34,47</t>
  </si>
  <si>
    <t>Domiński Wojtek</t>
  </si>
  <si>
    <t>1,29,70</t>
  </si>
  <si>
    <t>Borowiak Nikoderm4</t>
  </si>
  <si>
    <t>1,59,82</t>
  </si>
  <si>
    <t>Kornecki Mateusz</t>
  </si>
  <si>
    <t>1,21,40</t>
  </si>
  <si>
    <t>Szczepaniak Szymon</t>
  </si>
  <si>
    <t>3,15,82</t>
  </si>
  <si>
    <t>2,59,04</t>
  </si>
  <si>
    <t>2,54,71</t>
  </si>
  <si>
    <t>Troszczyński Marcin</t>
  </si>
  <si>
    <t>3,05,25</t>
  </si>
  <si>
    <t>Stasik Igor</t>
  </si>
  <si>
    <t>2,54,51</t>
  </si>
  <si>
    <t>4,16,30</t>
  </si>
  <si>
    <t>Kuśnierek Łukasz</t>
  </si>
  <si>
    <t>3,34,47</t>
  </si>
  <si>
    <t>Fecek Jan</t>
  </si>
  <si>
    <t>3,10,12</t>
  </si>
  <si>
    <t>2,18,66</t>
  </si>
  <si>
    <t>Janyga Adam</t>
  </si>
  <si>
    <t>3,34,59</t>
  </si>
  <si>
    <t>Kasprowicz Jan</t>
  </si>
  <si>
    <t>2,56,15</t>
  </si>
  <si>
    <t>3,40,12</t>
  </si>
  <si>
    <t>2,45,61</t>
  </si>
  <si>
    <t>2,17,03</t>
  </si>
  <si>
    <t>Malinowski Dastin</t>
  </si>
  <si>
    <t>2,46,65</t>
  </si>
  <si>
    <t>2,27,02</t>
  </si>
  <si>
    <t>2,53,20</t>
  </si>
  <si>
    <t>2,45,44</t>
  </si>
  <si>
    <t>Szatkowski Krzysztof</t>
  </si>
  <si>
    <t>2,48,40</t>
  </si>
  <si>
    <t>3,37,90</t>
  </si>
  <si>
    <t>Tomaszewski Jakub</t>
  </si>
  <si>
    <t>2,56,35</t>
  </si>
  <si>
    <t>Urbański Wojciech</t>
  </si>
  <si>
    <t>2,30,05</t>
  </si>
  <si>
    <t>Wąsowicz Kornel</t>
  </si>
  <si>
    <t>2,29,26</t>
  </si>
  <si>
    <t>Dziewczyny Kanadyjkarki</t>
  </si>
  <si>
    <t>Górniak Halina</t>
  </si>
  <si>
    <t>Bartkowiak Maja</t>
  </si>
  <si>
    <t>Sobczak Julia</t>
  </si>
  <si>
    <t>1,51,07</t>
  </si>
  <si>
    <t>Brzezińska Marta</t>
  </si>
  <si>
    <t>1,29,94</t>
  </si>
  <si>
    <t xml:space="preserve">Dz. Dziewczynki 2004/5                       </t>
  </si>
  <si>
    <t>Dz.</t>
  </si>
  <si>
    <t>Głębowska Aleksandra</t>
  </si>
  <si>
    <t>KÓR</t>
  </si>
  <si>
    <t>1,01,20</t>
  </si>
  <si>
    <t>Gościniak Zuzanna</t>
  </si>
  <si>
    <t>1,18,62</t>
  </si>
  <si>
    <t>Janusz Patrycja</t>
  </si>
  <si>
    <t>1,00,91</t>
  </si>
  <si>
    <t>Kalisz Aleksandra</t>
  </si>
  <si>
    <t>Kasperek Daria</t>
  </si>
  <si>
    <t>1,05,37</t>
  </si>
  <si>
    <t>0,58,07</t>
  </si>
  <si>
    <t>Lis Weronika</t>
  </si>
  <si>
    <t>1,02,97</t>
  </si>
  <si>
    <t>1,05,98</t>
  </si>
  <si>
    <t>1,19,11</t>
  </si>
  <si>
    <t>1,32,95</t>
  </si>
  <si>
    <t>Starosta Samanta</t>
  </si>
  <si>
    <t>1,10,53</t>
  </si>
  <si>
    <t>Seńczuk Ewelina</t>
  </si>
  <si>
    <t>1,17,40</t>
  </si>
  <si>
    <t>1,09,23</t>
  </si>
  <si>
    <t>Wawrzyniak Julia</t>
  </si>
  <si>
    <t>1,07,03</t>
  </si>
  <si>
    <t>Włodarczyk Natalia</t>
  </si>
  <si>
    <t>1,30,96</t>
  </si>
  <si>
    <t>1,02,29</t>
  </si>
  <si>
    <t>Klemczak Oliwia</t>
  </si>
  <si>
    <t>Młodzicy 2003</t>
  </si>
  <si>
    <t>Lis Mateusz</t>
  </si>
  <si>
    <t>3,43,45</t>
  </si>
  <si>
    <t>Pilarski Jakub</t>
  </si>
  <si>
    <t>2,35,47</t>
  </si>
  <si>
    <t>Szaroleta Jan</t>
  </si>
  <si>
    <t>2,59,73</t>
  </si>
  <si>
    <t>Szulcik Karol</t>
  </si>
  <si>
    <t>3,56,54</t>
  </si>
  <si>
    <t>3,02,10</t>
  </si>
  <si>
    <t>2,55,62</t>
  </si>
  <si>
    <t>4,59,00</t>
  </si>
  <si>
    <t>Jelonek Jalek</t>
  </si>
  <si>
    <t>2,15,00</t>
  </si>
  <si>
    <t>Felek Antoni</t>
  </si>
  <si>
    <t>3,06,00</t>
  </si>
  <si>
    <t>3,38,26</t>
  </si>
  <si>
    <t>Majchrzak Michał</t>
  </si>
  <si>
    <t>3,14,45</t>
  </si>
  <si>
    <t>Cebulski Kacper</t>
  </si>
  <si>
    <t>3,39,55</t>
  </si>
  <si>
    <t>Cebulski Patryk</t>
  </si>
  <si>
    <t>3,37,63</t>
  </si>
  <si>
    <t>Walczak Dawid</t>
  </si>
  <si>
    <t>3,44,70</t>
  </si>
  <si>
    <t>4,32,93</t>
  </si>
  <si>
    <t>Kijewski Seweryn</t>
  </si>
  <si>
    <t>3,28,82</t>
  </si>
  <si>
    <t>2,21,04</t>
  </si>
  <si>
    <t>Koperski Tomasz</t>
  </si>
  <si>
    <t>2,57,01</t>
  </si>
  <si>
    <t>Szafraniec Krzysztof</t>
  </si>
  <si>
    <t>2,59,32</t>
  </si>
  <si>
    <t>3,07,45</t>
  </si>
  <si>
    <t>Poliński Kacper</t>
  </si>
  <si>
    <t>2,51,31</t>
  </si>
  <si>
    <t>Chełmowski Radek</t>
  </si>
  <si>
    <t>2,28,22</t>
  </si>
  <si>
    <t>Białożyt Bartosz</t>
  </si>
  <si>
    <t>3,07,63</t>
  </si>
  <si>
    <t>2,51,00</t>
  </si>
  <si>
    <t>Janiszewski Tomasz</t>
  </si>
  <si>
    <t>4,11,87</t>
  </si>
  <si>
    <t>Pytka Mateusz</t>
  </si>
  <si>
    <t>4,02,54</t>
  </si>
  <si>
    <t>Hyżak Tobiasz</t>
  </si>
  <si>
    <t>3,04,69</t>
  </si>
  <si>
    <t>Młodzicy kanadyjkarze 2003</t>
  </si>
  <si>
    <t>Miśnik Michał</t>
  </si>
  <si>
    <t>2,56,40</t>
  </si>
  <si>
    <t>Józwiak Mateusz</t>
  </si>
  <si>
    <t>3,04,68</t>
  </si>
  <si>
    <t>Jańczak Tomasz</t>
  </si>
  <si>
    <t>Sobczak Matreusz</t>
  </si>
  <si>
    <t>4,04,05</t>
  </si>
  <si>
    <t>Piechocki Jakub</t>
  </si>
  <si>
    <t>3,29,03</t>
  </si>
  <si>
    <t>Dutkiewicz Nikodem</t>
  </si>
  <si>
    <t>4,24,95</t>
  </si>
  <si>
    <t>Boruczkowski Barte</t>
  </si>
  <si>
    <t>51,19,29</t>
  </si>
  <si>
    <t>Dągielska Martyna</t>
  </si>
  <si>
    <t>4,50,24</t>
  </si>
  <si>
    <t>Janyga Julia</t>
  </si>
  <si>
    <t>4,01,59</t>
  </si>
  <si>
    <t>1,09,29</t>
  </si>
  <si>
    <t xml:space="preserve">                                                     Dzieci chłopcy 2004/5</t>
  </si>
  <si>
    <t>Grześ Karol</t>
  </si>
  <si>
    <t>Rutkowski Paweł</t>
  </si>
  <si>
    <t>1,12,70</t>
  </si>
  <si>
    <t>Moroz Adam</t>
  </si>
  <si>
    <t>1,11,11</t>
  </si>
  <si>
    <t>Jędroszkowiak Staś</t>
  </si>
  <si>
    <t>1,12,35</t>
  </si>
  <si>
    <t>Kuśnierek Filip</t>
  </si>
  <si>
    <t>1,01,57</t>
  </si>
  <si>
    <t>Labęda Max</t>
  </si>
  <si>
    <t>1,17,01</t>
  </si>
  <si>
    <t>Anioła Grzes</t>
  </si>
  <si>
    <t>Skąpski Max</t>
  </si>
  <si>
    <t>1,01,97</t>
  </si>
  <si>
    <t>Gumny Hugo</t>
  </si>
  <si>
    <t>1,35,25</t>
  </si>
  <si>
    <t>50.49</t>
  </si>
  <si>
    <t>Sibila Tomasz</t>
  </si>
  <si>
    <t>Pisula Przemek</t>
  </si>
  <si>
    <t>1,25,79</t>
  </si>
  <si>
    <t>Pisula Damian</t>
  </si>
  <si>
    <t>1,19,96</t>
  </si>
  <si>
    <t>Kasprzak Hubert</t>
  </si>
  <si>
    <t>1,33,76</t>
  </si>
  <si>
    <t>Pietrzak Mateusz</t>
  </si>
  <si>
    <t>51,01,32</t>
  </si>
  <si>
    <t>Dera Borys</t>
  </si>
  <si>
    <t>0,59,35</t>
  </si>
  <si>
    <t>Sibila Nicholas</t>
  </si>
  <si>
    <t>Rzepczyński Nikodem</t>
  </si>
  <si>
    <t>1,22,91</t>
  </si>
  <si>
    <t>Wiśniewski Jan</t>
  </si>
  <si>
    <t>1,32,23</t>
  </si>
  <si>
    <t>0,45,68</t>
  </si>
  <si>
    <t>Kajdanek Jarek</t>
  </si>
  <si>
    <t>Schlabs Fabian</t>
  </si>
  <si>
    <t>1,00,17</t>
  </si>
  <si>
    <t>Zarębski Gwidon</t>
  </si>
  <si>
    <t>Bączyk Hubert</t>
  </si>
  <si>
    <t>1,06,31</t>
  </si>
  <si>
    <t>Wąsowicz Mikołaj</t>
  </si>
  <si>
    <t>1,16,29</t>
  </si>
  <si>
    <t>Hyżak Mateusz</t>
  </si>
  <si>
    <t>Grabianowski Mateusz</t>
  </si>
  <si>
    <t>1,16,45</t>
  </si>
  <si>
    <t>Rechuń Mikołaj</t>
  </si>
  <si>
    <t>1,03,55</t>
  </si>
  <si>
    <t>Rechuń Mateusz</t>
  </si>
  <si>
    <t>1,42,83</t>
  </si>
  <si>
    <t>Wanot      Antoni</t>
  </si>
  <si>
    <t>1,00,11</t>
  </si>
  <si>
    <t>Wanot Aleksander</t>
  </si>
  <si>
    <t>Mijakowski Mikołaj</t>
  </si>
  <si>
    <t>1,13,12</t>
  </si>
  <si>
    <t>Ziemski Mikołaj</t>
  </si>
  <si>
    <t>1,12,07</t>
  </si>
  <si>
    <t>Luczak Piotr</t>
  </si>
  <si>
    <t>1,13,35</t>
  </si>
  <si>
    <t>Siatka Maciej</t>
  </si>
  <si>
    <t>Zarębski Kacper</t>
  </si>
  <si>
    <t>Zimniewicz Artur</t>
  </si>
  <si>
    <t>1,05,56</t>
  </si>
  <si>
    <t>Lączny Kajetan</t>
  </si>
  <si>
    <t>1,01,74</t>
  </si>
  <si>
    <t>Laganowski Kacper</t>
  </si>
  <si>
    <t>1,07,83</t>
  </si>
  <si>
    <t>Tomidajewicz Tymon</t>
  </si>
  <si>
    <t>1,01,00</t>
  </si>
  <si>
    <t>Mańkowski Adam</t>
  </si>
  <si>
    <t>1,15,97</t>
  </si>
  <si>
    <t>Mazanka Wiktor</t>
  </si>
  <si>
    <t>0,51,66</t>
  </si>
  <si>
    <t>Jobski Jan</t>
  </si>
  <si>
    <t>1,07,26</t>
  </si>
  <si>
    <t>Jobski Jakub</t>
  </si>
  <si>
    <t>1,16,33</t>
  </si>
  <si>
    <t>Słomiński Eryk</t>
  </si>
  <si>
    <t>Klonowski Bartosz</t>
  </si>
  <si>
    <t>1,04,29</t>
  </si>
  <si>
    <t>Zawodny Dawid</t>
  </si>
  <si>
    <t>0,59,10</t>
  </si>
  <si>
    <t>Sobczak Tymon</t>
  </si>
  <si>
    <t>Sobczak Łukasz</t>
  </si>
  <si>
    <t>1,28,09</t>
  </si>
  <si>
    <t>1,04,40</t>
  </si>
  <si>
    <t>1,19,43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</si>
</sst>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2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3">
      <selection activeCell="H25" sqref="H25"/>
    </sheetView>
  </sheetViews>
  <sheetFormatPr defaultColWidth="9.00390625" defaultRowHeight="12.75"/>
  <cols>
    <col min="1" max="1" width="3.625" style="0" customWidth="1"/>
    <col min="2" max="2" width="23.375" style="0" bestFit="1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4:18" s="1" customFormat="1" ht="23.25">
      <c r="D1" s="44" t="s">
        <v>9</v>
      </c>
      <c r="E1" s="45"/>
      <c r="F1" s="45"/>
      <c r="G1" s="45"/>
      <c r="H1" s="45"/>
      <c r="I1" s="45"/>
      <c r="J1" s="45"/>
      <c r="K1" s="45"/>
      <c r="L1" s="45"/>
      <c r="M1" s="45"/>
      <c r="N1" s="45"/>
      <c r="R1" s="9"/>
    </row>
    <row r="2" s="46" customFormat="1" ht="15"/>
    <row r="3" spans="5:18" s="1" customFormat="1" ht="20.25">
      <c r="E3" s="6"/>
      <c r="G3" s="47" t="s">
        <v>56</v>
      </c>
      <c r="H3" s="48"/>
      <c r="I3" s="48"/>
      <c r="J3" s="48"/>
      <c r="K3" s="48"/>
      <c r="L3" s="48"/>
      <c r="R3" s="9"/>
    </row>
    <row r="4" spans="1:18" s="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43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44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" customFormat="1" ht="15">
      <c r="A6" s="3">
        <v>1</v>
      </c>
      <c r="B6" s="3" t="s">
        <v>27</v>
      </c>
      <c r="C6" s="3"/>
      <c r="D6" s="3" t="s">
        <v>21</v>
      </c>
      <c r="E6" s="3" t="s">
        <v>170</v>
      </c>
      <c r="F6" s="3">
        <v>3</v>
      </c>
      <c r="G6" s="3">
        <v>14</v>
      </c>
      <c r="H6" s="3">
        <v>37.48</v>
      </c>
      <c r="I6" s="3">
        <v>3</v>
      </c>
      <c r="J6" s="3">
        <v>15</v>
      </c>
      <c r="K6" s="3"/>
      <c r="L6" s="3"/>
      <c r="M6" s="3"/>
      <c r="N6" s="3"/>
      <c r="O6" s="3"/>
      <c r="P6" s="3"/>
      <c r="Q6" s="3">
        <f aca="true" t="shared" si="0" ref="Q6:Q35">G6+J6+M6+P6</f>
        <v>29</v>
      </c>
      <c r="R6" s="10"/>
    </row>
    <row r="7" spans="1:18" s="2" customFormat="1" ht="15">
      <c r="A7" s="3">
        <v>2</v>
      </c>
      <c r="B7" s="3" t="s">
        <v>180</v>
      </c>
      <c r="C7" s="3"/>
      <c r="D7" s="3" t="s">
        <v>21</v>
      </c>
      <c r="E7" s="3" t="s">
        <v>181</v>
      </c>
      <c r="F7" s="3">
        <v>4</v>
      </c>
      <c r="G7" s="3">
        <v>13</v>
      </c>
      <c r="H7" s="3">
        <v>38.66</v>
      </c>
      <c r="I7" s="3">
        <v>4</v>
      </c>
      <c r="J7" s="3">
        <v>14</v>
      </c>
      <c r="K7" s="3"/>
      <c r="L7" s="3"/>
      <c r="M7" s="3"/>
      <c r="N7" s="3"/>
      <c r="O7" s="3"/>
      <c r="P7" s="3"/>
      <c r="Q7" s="3">
        <f t="shared" si="0"/>
        <v>27</v>
      </c>
      <c r="R7" s="10"/>
    </row>
    <row r="8" spans="1:18" s="2" customFormat="1" ht="15">
      <c r="A8" s="3">
        <v>3</v>
      </c>
      <c r="B8" s="3" t="s">
        <v>32</v>
      </c>
      <c r="C8" s="3"/>
      <c r="D8" s="3" t="s">
        <v>21</v>
      </c>
      <c r="E8" s="3" t="s">
        <v>160</v>
      </c>
      <c r="F8" s="3">
        <v>2</v>
      </c>
      <c r="G8" s="3">
        <v>15</v>
      </c>
      <c r="H8" s="3">
        <v>39.96</v>
      </c>
      <c r="I8" s="3">
        <v>7</v>
      </c>
      <c r="J8" s="3">
        <v>11</v>
      </c>
      <c r="K8" s="3"/>
      <c r="L8" s="3"/>
      <c r="M8" s="3"/>
      <c r="N8" s="3"/>
      <c r="O8" s="3"/>
      <c r="P8" s="3"/>
      <c r="Q8" s="3">
        <f t="shared" si="0"/>
        <v>26</v>
      </c>
      <c r="R8" s="10"/>
    </row>
    <row r="9" spans="1:18" s="2" customFormat="1" ht="15">
      <c r="A9" s="3">
        <v>4</v>
      </c>
      <c r="B9" s="3" t="s">
        <v>33</v>
      </c>
      <c r="C9" s="3"/>
      <c r="D9" s="3" t="s">
        <v>21</v>
      </c>
      <c r="E9" s="3" t="s">
        <v>166</v>
      </c>
      <c r="F9" s="3">
        <v>7</v>
      </c>
      <c r="G9" s="3">
        <v>10</v>
      </c>
      <c r="H9" s="3">
        <v>39.1</v>
      </c>
      <c r="I9" s="3">
        <v>5</v>
      </c>
      <c r="J9" s="3">
        <v>13</v>
      </c>
      <c r="K9" s="3"/>
      <c r="L9" s="3"/>
      <c r="M9" s="3"/>
      <c r="N9" s="3"/>
      <c r="O9" s="3"/>
      <c r="P9" s="3"/>
      <c r="Q9" s="3">
        <f t="shared" si="0"/>
        <v>23</v>
      </c>
      <c r="R9" s="10"/>
    </row>
    <row r="10" spans="1:18" s="2" customFormat="1" ht="15">
      <c r="A10" s="3">
        <v>5</v>
      </c>
      <c r="B10" s="3" t="s">
        <v>57</v>
      </c>
      <c r="C10" s="3"/>
      <c r="D10" s="3" t="s">
        <v>16</v>
      </c>
      <c r="E10" s="3" t="s">
        <v>167</v>
      </c>
      <c r="F10" s="3">
        <v>1</v>
      </c>
      <c r="G10" s="3">
        <v>16</v>
      </c>
      <c r="H10" s="3">
        <v>43.46</v>
      </c>
      <c r="I10" s="3">
        <v>13</v>
      </c>
      <c r="J10" s="3">
        <v>5</v>
      </c>
      <c r="K10" s="3"/>
      <c r="L10" s="3"/>
      <c r="M10" s="3"/>
      <c r="N10" s="3"/>
      <c r="O10" s="3"/>
      <c r="P10" s="3"/>
      <c r="Q10" s="3">
        <f t="shared" si="0"/>
        <v>21</v>
      </c>
      <c r="R10" s="10"/>
    </row>
    <row r="11" spans="1:18" s="2" customFormat="1" ht="15">
      <c r="A11" s="3">
        <v>6</v>
      </c>
      <c r="B11" s="3" t="s">
        <v>168</v>
      </c>
      <c r="C11" s="3"/>
      <c r="D11" s="3" t="s">
        <v>21</v>
      </c>
      <c r="E11" s="3" t="s">
        <v>169</v>
      </c>
      <c r="F11" s="3">
        <v>8</v>
      </c>
      <c r="G11" s="3">
        <v>9</v>
      </c>
      <c r="H11" s="3">
        <v>39.46</v>
      </c>
      <c r="I11" s="3">
        <v>6</v>
      </c>
      <c r="J11" s="3">
        <v>12</v>
      </c>
      <c r="K11" s="3"/>
      <c r="L11" s="3"/>
      <c r="M11" s="3"/>
      <c r="N11" s="3"/>
      <c r="O11" s="3"/>
      <c r="P11" s="3"/>
      <c r="Q11" s="3">
        <f t="shared" si="0"/>
        <v>21</v>
      </c>
      <c r="R11" s="10"/>
    </row>
    <row r="12" spans="1:18" s="2" customFormat="1" ht="15">
      <c r="A12" s="3">
        <v>7</v>
      </c>
      <c r="B12" s="3" t="s">
        <v>176</v>
      </c>
      <c r="C12" s="3"/>
      <c r="D12" s="3" t="s">
        <v>14</v>
      </c>
      <c r="E12" s="3" t="s">
        <v>177</v>
      </c>
      <c r="F12" s="3">
        <v>12</v>
      </c>
      <c r="G12" s="3">
        <v>5</v>
      </c>
      <c r="H12" s="3">
        <v>37.38</v>
      </c>
      <c r="I12" s="3">
        <v>2</v>
      </c>
      <c r="J12" s="3">
        <v>16</v>
      </c>
      <c r="K12" s="3"/>
      <c r="L12" s="3"/>
      <c r="M12" s="3"/>
      <c r="N12" s="3"/>
      <c r="O12" s="3"/>
      <c r="P12" s="3"/>
      <c r="Q12" s="3">
        <f t="shared" si="0"/>
        <v>21</v>
      </c>
      <c r="R12" s="10"/>
    </row>
    <row r="13" spans="1:18" s="2" customFormat="1" ht="15">
      <c r="A13" s="3">
        <v>8</v>
      </c>
      <c r="B13" s="3" t="s">
        <v>30</v>
      </c>
      <c r="C13" s="3"/>
      <c r="D13" s="3" t="s">
        <v>15</v>
      </c>
      <c r="E13" s="3" t="s">
        <v>172</v>
      </c>
      <c r="F13" s="3">
        <v>6</v>
      </c>
      <c r="G13" s="3">
        <v>11</v>
      </c>
      <c r="H13" s="3">
        <v>42.14</v>
      </c>
      <c r="I13" s="3">
        <v>10</v>
      </c>
      <c r="J13" s="3">
        <v>8</v>
      </c>
      <c r="K13" s="3"/>
      <c r="L13" s="3"/>
      <c r="M13" s="3"/>
      <c r="N13" s="3"/>
      <c r="O13" s="3"/>
      <c r="P13" s="3"/>
      <c r="Q13" s="3">
        <f t="shared" si="0"/>
        <v>19</v>
      </c>
      <c r="R13" s="10"/>
    </row>
    <row r="14" spans="1:18" s="2" customFormat="1" ht="15">
      <c r="A14" s="3">
        <v>9</v>
      </c>
      <c r="B14" s="3" t="s">
        <v>178</v>
      </c>
      <c r="C14" s="3"/>
      <c r="D14" s="3" t="s">
        <v>26</v>
      </c>
      <c r="E14" s="3" t="s">
        <v>179</v>
      </c>
      <c r="F14" s="3">
        <v>5</v>
      </c>
      <c r="G14" s="3">
        <v>12</v>
      </c>
      <c r="H14" s="3">
        <v>42.29</v>
      </c>
      <c r="I14" s="3">
        <v>11</v>
      </c>
      <c r="J14" s="3">
        <v>7</v>
      </c>
      <c r="K14" s="3"/>
      <c r="L14" s="3"/>
      <c r="M14" s="3"/>
      <c r="N14" s="3"/>
      <c r="O14" s="3"/>
      <c r="P14" s="3"/>
      <c r="Q14" s="3">
        <f t="shared" si="0"/>
        <v>19</v>
      </c>
      <c r="R14" s="10"/>
    </row>
    <row r="15" spans="1:18" s="2" customFormat="1" ht="15">
      <c r="A15" s="3">
        <v>10</v>
      </c>
      <c r="B15" s="3" t="s">
        <v>29</v>
      </c>
      <c r="C15" s="3"/>
      <c r="D15" s="3" t="s">
        <v>15</v>
      </c>
      <c r="E15" s="3" t="s">
        <v>165</v>
      </c>
      <c r="F15" s="3">
        <v>16</v>
      </c>
      <c r="G15" s="3">
        <v>1</v>
      </c>
      <c r="H15" s="3">
        <v>36.92</v>
      </c>
      <c r="I15" s="3">
        <v>1</v>
      </c>
      <c r="J15" s="3">
        <v>16</v>
      </c>
      <c r="K15" s="3"/>
      <c r="L15" s="3"/>
      <c r="M15" s="3"/>
      <c r="N15" s="3"/>
      <c r="O15" s="3"/>
      <c r="P15" s="3"/>
      <c r="Q15" s="3">
        <f t="shared" si="0"/>
        <v>17</v>
      </c>
      <c r="R15" s="10"/>
    </row>
    <row r="16" spans="1:18" s="2" customFormat="1" ht="15">
      <c r="A16" s="3">
        <v>11</v>
      </c>
      <c r="B16" s="4" t="s">
        <v>173</v>
      </c>
      <c r="C16" s="4"/>
      <c r="D16" s="4" t="s">
        <v>38</v>
      </c>
      <c r="E16" s="4" t="s">
        <v>174</v>
      </c>
      <c r="F16" s="4">
        <v>9</v>
      </c>
      <c r="G16" s="4">
        <v>8</v>
      </c>
      <c r="H16" s="4">
        <v>42.11</v>
      </c>
      <c r="I16" s="4">
        <v>9</v>
      </c>
      <c r="J16" s="4">
        <v>9</v>
      </c>
      <c r="K16" s="4"/>
      <c r="L16" s="4"/>
      <c r="M16" s="4"/>
      <c r="N16" s="4"/>
      <c r="O16" s="4"/>
      <c r="P16" s="4"/>
      <c r="Q16" s="3">
        <f t="shared" si="0"/>
        <v>17</v>
      </c>
      <c r="R16" s="10"/>
    </row>
    <row r="17" spans="1:18" s="2" customFormat="1" ht="15">
      <c r="A17" s="3">
        <v>12</v>
      </c>
      <c r="B17" s="3" t="s">
        <v>59</v>
      </c>
      <c r="C17" s="3"/>
      <c r="D17" s="3" t="s">
        <v>13</v>
      </c>
      <c r="E17" s="3" t="s">
        <v>171</v>
      </c>
      <c r="F17" s="3">
        <v>10</v>
      </c>
      <c r="G17" s="3">
        <v>7</v>
      </c>
      <c r="H17" s="3">
        <v>43.17</v>
      </c>
      <c r="I17" s="3">
        <v>12</v>
      </c>
      <c r="J17" s="3">
        <v>6</v>
      </c>
      <c r="K17" s="3"/>
      <c r="L17" s="3"/>
      <c r="M17" s="3"/>
      <c r="N17" s="3"/>
      <c r="O17" s="3"/>
      <c r="P17" s="3"/>
      <c r="Q17" s="3">
        <f t="shared" si="0"/>
        <v>13</v>
      </c>
      <c r="R17" s="10"/>
    </row>
    <row r="18" spans="1:18" s="2" customFormat="1" ht="15">
      <c r="A18" s="3">
        <v>13</v>
      </c>
      <c r="B18" s="3" t="s">
        <v>28</v>
      </c>
      <c r="C18" s="3"/>
      <c r="D18" s="3" t="s">
        <v>13</v>
      </c>
      <c r="E18" s="3"/>
      <c r="F18" s="3"/>
      <c r="G18" s="3"/>
      <c r="H18" s="3">
        <v>40.78</v>
      </c>
      <c r="I18" s="3">
        <v>8</v>
      </c>
      <c r="J18" s="3">
        <v>10</v>
      </c>
      <c r="K18" s="3"/>
      <c r="L18" s="3"/>
      <c r="M18" s="3"/>
      <c r="N18" s="3"/>
      <c r="O18" s="3"/>
      <c r="P18" s="3"/>
      <c r="Q18" s="3">
        <f t="shared" si="0"/>
        <v>10</v>
      </c>
      <c r="R18" s="10"/>
    </row>
    <row r="19" spans="1:18" s="2" customFormat="1" ht="15">
      <c r="A19" s="3">
        <v>14</v>
      </c>
      <c r="B19" s="3" t="s">
        <v>163</v>
      </c>
      <c r="C19" s="3"/>
      <c r="D19" s="3" t="s">
        <v>21</v>
      </c>
      <c r="E19" s="3" t="s">
        <v>164</v>
      </c>
      <c r="F19" s="3">
        <v>11</v>
      </c>
      <c r="G19" s="3">
        <v>6</v>
      </c>
      <c r="H19" s="3">
        <v>45.68</v>
      </c>
      <c r="I19" s="3">
        <v>15</v>
      </c>
      <c r="J19" s="3">
        <v>3</v>
      </c>
      <c r="K19" s="3"/>
      <c r="L19" s="3"/>
      <c r="M19" s="3"/>
      <c r="N19" s="3"/>
      <c r="O19" s="3"/>
      <c r="P19" s="3"/>
      <c r="Q19" s="3">
        <f t="shared" si="0"/>
        <v>9</v>
      </c>
      <c r="R19" s="10"/>
    </row>
    <row r="20" spans="1:18" s="2" customFormat="1" ht="15">
      <c r="A20" s="3">
        <v>15</v>
      </c>
      <c r="B20" s="3" t="s">
        <v>158</v>
      </c>
      <c r="C20" s="3"/>
      <c r="D20" s="3" t="s">
        <v>26</v>
      </c>
      <c r="E20" s="3" t="s">
        <v>159</v>
      </c>
      <c r="F20" s="3">
        <v>13</v>
      </c>
      <c r="G20" s="3">
        <v>4</v>
      </c>
      <c r="H20" s="3">
        <v>44.85</v>
      </c>
      <c r="I20" s="3">
        <v>14</v>
      </c>
      <c r="J20" s="3">
        <v>4</v>
      </c>
      <c r="K20" s="3"/>
      <c r="L20" s="3"/>
      <c r="M20" s="3"/>
      <c r="N20" s="3"/>
      <c r="O20" s="3"/>
      <c r="P20" s="3"/>
      <c r="Q20" s="3">
        <f t="shared" si="0"/>
        <v>8</v>
      </c>
      <c r="R20" s="10"/>
    </row>
    <row r="21" spans="1:18" s="2" customFormat="1" ht="15">
      <c r="A21" s="3">
        <v>16</v>
      </c>
      <c r="B21" s="3" t="s">
        <v>161</v>
      </c>
      <c r="C21" s="3"/>
      <c r="D21" s="3" t="s">
        <v>13</v>
      </c>
      <c r="E21" s="3" t="s">
        <v>162</v>
      </c>
      <c r="F21" s="3">
        <v>14</v>
      </c>
      <c r="G21" s="3">
        <v>3</v>
      </c>
      <c r="H21" s="3">
        <v>46.3</v>
      </c>
      <c r="I21" s="3">
        <v>16</v>
      </c>
      <c r="J21" s="3">
        <v>2</v>
      </c>
      <c r="K21" s="3"/>
      <c r="L21" s="3"/>
      <c r="M21" s="3"/>
      <c r="N21" s="3"/>
      <c r="O21" s="3"/>
      <c r="P21" s="3"/>
      <c r="Q21" s="3">
        <f t="shared" si="0"/>
        <v>5</v>
      </c>
      <c r="R21" s="10"/>
    </row>
    <row r="22" spans="1:18" s="2" customFormat="1" ht="15">
      <c r="A22" s="3">
        <v>17</v>
      </c>
      <c r="B22" s="3" t="s">
        <v>58</v>
      </c>
      <c r="C22" s="3"/>
      <c r="D22" s="3" t="s">
        <v>26</v>
      </c>
      <c r="E22" s="3" t="s">
        <v>175</v>
      </c>
      <c r="F22" s="3">
        <v>15</v>
      </c>
      <c r="G22" s="3">
        <v>2</v>
      </c>
      <c r="H22" s="3">
        <v>59.02</v>
      </c>
      <c r="I22" s="3">
        <v>17</v>
      </c>
      <c r="J22" s="3">
        <v>1</v>
      </c>
      <c r="K22" s="3"/>
      <c r="L22" s="3"/>
      <c r="M22" s="3"/>
      <c r="N22" s="3"/>
      <c r="O22" s="3"/>
      <c r="P22" s="3"/>
      <c r="Q22" s="3">
        <f t="shared" si="0"/>
        <v>3</v>
      </c>
      <c r="R22" s="10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  <c r="R23" s="10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10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10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  <c r="R26" s="10"/>
    </row>
    <row r="27" spans="1:18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0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0"/>
        <v>0</v>
      </c>
      <c r="R29" s="11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0"/>
        <v>0</v>
      </c>
      <c r="R30" s="12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0"/>
        <v>0</v>
      </c>
      <c r="R31" s="12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0"/>
        <v>0</v>
      </c>
      <c r="R32" s="12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0"/>
        <v>0</v>
      </c>
      <c r="R33" s="12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0"/>
        <v>0</v>
      </c>
      <c r="R34" s="12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0"/>
        <v>0</v>
      </c>
      <c r="R35" s="12"/>
    </row>
    <row r="36" ht="15">
      <c r="Q36" s="7">
        <f>SUM(Q6:Q35)</f>
        <v>288</v>
      </c>
    </row>
  </sheetData>
  <sheetProtection/>
  <mergeCells count="13">
    <mergeCell ref="D1:N1"/>
    <mergeCell ref="A2:IV2"/>
    <mergeCell ref="G3:L3"/>
    <mergeCell ref="K4:M4"/>
    <mergeCell ref="N4:P4"/>
    <mergeCell ref="Q4:Q5"/>
    <mergeCell ref="R4:R5"/>
    <mergeCell ref="A4:A5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4:18" s="1" customFormat="1" ht="23.25">
      <c r="D1" s="44" t="s">
        <v>9</v>
      </c>
      <c r="E1" s="45"/>
      <c r="F1" s="45"/>
      <c r="G1" s="45"/>
      <c r="H1" s="45"/>
      <c r="I1" s="45"/>
      <c r="J1" s="45"/>
      <c r="K1" s="45"/>
      <c r="L1" s="45"/>
      <c r="M1" s="45"/>
      <c r="N1" s="45"/>
      <c r="R1" s="9"/>
    </row>
    <row r="2" s="1" customFormat="1" ht="15"/>
    <row r="3" spans="5:18" s="1" customFormat="1" ht="20.25">
      <c r="E3" s="6"/>
      <c r="G3" s="47" t="s">
        <v>52</v>
      </c>
      <c r="H3" s="48"/>
      <c r="I3" s="48"/>
      <c r="J3" s="48"/>
      <c r="K3" s="48"/>
      <c r="L3" s="48"/>
      <c r="R3" s="9"/>
    </row>
    <row r="4" spans="1:18" s="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43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42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" customFormat="1" ht="15">
      <c r="A6" s="3">
        <v>1</v>
      </c>
      <c r="B6" s="3" t="s">
        <v>54</v>
      </c>
      <c r="C6" s="3"/>
      <c r="D6" s="3" t="s">
        <v>13</v>
      </c>
      <c r="E6" s="3" t="s">
        <v>149</v>
      </c>
      <c r="F6" s="3">
        <v>3</v>
      </c>
      <c r="G6" s="3">
        <v>5</v>
      </c>
      <c r="H6" s="3">
        <v>38.48</v>
      </c>
      <c r="I6" s="3">
        <v>1</v>
      </c>
      <c r="J6" s="3">
        <v>6</v>
      </c>
      <c r="K6" s="3"/>
      <c r="L6" s="3"/>
      <c r="M6" s="3"/>
      <c r="N6" s="3"/>
      <c r="O6" s="3"/>
      <c r="P6" s="3"/>
      <c r="Q6" s="3">
        <f aca="true" t="shared" si="0" ref="Q6:Q22">G6+J6+M6+P6</f>
        <v>11</v>
      </c>
      <c r="R6" s="10"/>
    </row>
    <row r="7" spans="1:18" s="2" customFormat="1" ht="15">
      <c r="A7" s="3">
        <v>2</v>
      </c>
      <c r="B7" s="3" t="s">
        <v>153</v>
      </c>
      <c r="C7" s="3"/>
      <c r="D7" s="3" t="s">
        <v>21</v>
      </c>
      <c r="E7" s="3" t="s">
        <v>154</v>
      </c>
      <c r="F7" s="3">
        <v>1</v>
      </c>
      <c r="G7" s="3">
        <v>7</v>
      </c>
      <c r="H7" s="3">
        <v>42.64</v>
      </c>
      <c r="I7" s="3">
        <v>3</v>
      </c>
      <c r="J7" s="3">
        <v>4</v>
      </c>
      <c r="K7" s="3"/>
      <c r="L7" s="3"/>
      <c r="M7" s="3"/>
      <c r="N7" s="3"/>
      <c r="O7" s="3"/>
      <c r="P7" s="3"/>
      <c r="Q7" s="3">
        <f t="shared" si="0"/>
        <v>11</v>
      </c>
      <c r="R7" s="10"/>
    </row>
    <row r="8" spans="1:18" s="2" customFormat="1" ht="15">
      <c r="A8" s="3">
        <v>3</v>
      </c>
      <c r="B8" s="3" t="s">
        <v>55</v>
      </c>
      <c r="C8" s="3"/>
      <c r="D8" s="3" t="s">
        <v>21</v>
      </c>
      <c r="E8" s="3" t="s">
        <v>150</v>
      </c>
      <c r="F8" s="3">
        <v>2</v>
      </c>
      <c r="G8" s="3">
        <v>6</v>
      </c>
      <c r="H8" s="3">
        <v>44.42</v>
      </c>
      <c r="I8" s="3">
        <v>5</v>
      </c>
      <c r="J8" s="3">
        <v>2</v>
      </c>
      <c r="K8" s="3"/>
      <c r="L8" s="3"/>
      <c r="M8" s="3"/>
      <c r="N8" s="3"/>
      <c r="O8" s="3"/>
      <c r="P8" s="3"/>
      <c r="Q8" s="3">
        <f t="shared" si="0"/>
        <v>8</v>
      </c>
      <c r="R8" s="10"/>
    </row>
    <row r="9" spans="1:18" s="2" customFormat="1" ht="15">
      <c r="A9" s="3">
        <v>4</v>
      </c>
      <c r="B9" s="3" t="s">
        <v>156</v>
      </c>
      <c r="C9" s="3"/>
      <c r="D9" s="3" t="s">
        <v>12</v>
      </c>
      <c r="E9" s="3" t="s">
        <v>157</v>
      </c>
      <c r="F9" s="3">
        <v>6</v>
      </c>
      <c r="G9" s="3">
        <v>2</v>
      </c>
      <c r="H9" s="3">
        <v>38.86</v>
      </c>
      <c r="I9" s="3">
        <v>2</v>
      </c>
      <c r="J9" s="3">
        <v>5</v>
      </c>
      <c r="K9" s="3"/>
      <c r="L9" s="3"/>
      <c r="M9" s="3"/>
      <c r="N9" s="3"/>
      <c r="O9" s="3"/>
      <c r="P9" s="3"/>
      <c r="Q9" s="3">
        <f t="shared" si="0"/>
        <v>7</v>
      </c>
      <c r="R9" s="10"/>
    </row>
    <row r="10" spans="1:18" s="2" customFormat="1" ht="15">
      <c r="A10" s="3">
        <v>5</v>
      </c>
      <c r="B10" s="3" t="s">
        <v>147</v>
      </c>
      <c r="C10" s="3"/>
      <c r="D10" s="3" t="s">
        <v>21</v>
      </c>
      <c r="E10" s="3" t="s">
        <v>148</v>
      </c>
      <c r="F10" s="3">
        <v>5</v>
      </c>
      <c r="G10" s="3">
        <v>3</v>
      </c>
      <c r="H10" s="3">
        <v>42.89</v>
      </c>
      <c r="I10" s="3">
        <v>4</v>
      </c>
      <c r="J10" s="3">
        <v>3</v>
      </c>
      <c r="K10" s="3"/>
      <c r="L10" s="3"/>
      <c r="M10" s="3"/>
      <c r="N10" s="3"/>
      <c r="O10" s="3"/>
      <c r="P10" s="3"/>
      <c r="Q10" s="3">
        <f t="shared" si="0"/>
        <v>6</v>
      </c>
      <c r="R10" s="10"/>
    </row>
    <row r="11" spans="1:18" s="2" customFormat="1" ht="15">
      <c r="A11" s="3">
        <v>6</v>
      </c>
      <c r="B11" s="3" t="s">
        <v>151</v>
      </c>
      <c r="C11" s="3"/>
      <c r="D11" s="3" t="s">
        <v>13</v>
      </c>
      <c r="E11" s="3" t="s">
        <v>152</v>
      </c>
      <c r="F11" s="3">
        <v>4</v>
      </c>
      <c r="G11" s="3">
        <v>4</v>
      </c>
      <c r="H11" s="3">
        <v>45.52</v>
      </c>
      <c r="I11" s="3">
        <v>6</v>
      </c>
      <c r="J11" s="3">
        <v>1</v>
      </c>
      <c r="K11" s="3"/>
      <c r="L11" s="3"/>
      <c r="M11" s="3"/>
      <c r="N11" s="3"/>
      <c r="O11" s="3"/>
      <c r="P11" s="3"/>
      <c r="Q11" s="3">
        <f t="shared" si="0"/>
        <v>5</v>
      </c>
      <c r="R11" s="10"/>
    </row>
    <row r="12" spans="1:18" s="2" customFormat="1" ht="15">
      <c r="A12" s="3">
        <v>7</v>
      </c>
      <c r="B12" s="3" t="s">
        <v>53</v>
      </c>
      <c r="C12" s="3"/>
      <c r="D12" s="3" t="s">
        <v>12</v>
      </c>
      <c r="E12" s="3" t="s">
        <v>155</v>
      </c>
      <c r="F12" s="3">
        <v>7</v>
      </c>
      <c r="G12" s="3">
        <v>1</v>
      </c>
      <c r="H12" s="3">
        <v>42.64</v>
      </c>
      <c r="I12" s="3">
        <v>3</v>
      </c>
      <c r="J12" s="3">
        <v>4</v>
      </c>
      <c r="K12" s="3"/>
      <c r="L12" s="3"/>
      <c r="M12" s="3"/>
      <c r="N12" s="3"/>
      <c r="O12" s="3"/>
      <c r="P12" s="3"/>
      <c r="Q12" s="3">
        <f t="shared" si="0"/>
        <v>5</v>
      </c>
      <c r="R12" s="10"/>
    </row>
    <row r="13" spans="1:18" s="2" customFormat="1" ht="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10"/>
    </row>
    <row r="14" spans="1:18" s="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10"/>
    </row>
    <row r="15" spans="1:18" s="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10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10"/>
    </row>
    <row r="17" spans="1:18" s="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10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10"/>
    </row>
    <row r="19" spans="1:18" s="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10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10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  <c r="R21" s="10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  <c r="R22" s="10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aca="true" t="shared" si="1" ref="Q23:Q35">G23+J23+M23+P23</f>
        <v>0</v>
      </c>
      <c r="R23" s="10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10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10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11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2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2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2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2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2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2"/>
    </row>
    <row r="36" ht="15">
      <c r="Q36" s="7">
        <f>SUM(Q6:Q35)</f>
        <v>53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5">
      <selection activeCell="T12" sqref="T12"/>
    </sheetView>
  </sheetViews>
  <sheetFormatPr defaultColWidth="9.00390625" defaultRowHeight="12.75"/>
  <cols>
    <col min="1" max="1" width="3.625" style="23" customWidth="1"/>
    <col min="2" max="2" width="24.25390625" style="23" bestFit="1" customWidth="1"/>
    <col min="3" max="3" width="9.125" style="23" bestFit="1" customWidth="1"/>
    <col min="4" max="5" width="6.75390625" style="23" bestFit="1" customWidth="1"/>
    <col min="6" max="6" width="5.125" style="23" bestFit="1" customWidth="1"/>
    <col min="7" max="7" width="4.25390625" style="23" bestFit="1" customWidth="1"/>
    <col min="8" max="8" width="6.75390625" style="23" bestFit="1" customWidth="1"/>
    <col min="9" max="9" width="5.125" style="23" bestFit="1" customWidth="1"/>
    <col min="10" max="10" width="4.25390625" style="23" bestFit="1" customWidth="1"/>
    <col min="11" max="11" width="5.75390625" style="23" bestFit="1" customWidth="1"/>
    <col min="12" max="12" width="5.125" style="23" bestFit="1" customWidth="1"/>
    <col min="13" max="13" width="4.25390625" style="23" bestFit="1" customWidth="1"/>
    <col min="14" max="14" width="5.75390625" style="23" bestFit="1" customWidth="1"/>
    <col min="15" max="15" width="5.125" style="23" bestFit="1" customWidth="1"/>
    <col min="16" max="16" width="4.25390625" style="23" bestFit="1" customWidth="1"/>
    <col min="17" max="17" width="6.75390625" style="23" customWidth="1"/>
    <col min="18" max="18" width="8.875" style="36" bestFit="1" customWidth="1"/>
    <col min="19" max="16384" width="9.125" style="23" customWidth="1"/>
  </cols>
  <sheetData>
    <row r="1" spans="4:18" s="22" customFormat="1" ht="23.25"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  <c r="R1" s="35"/>
    </row>
    <row r="2" s="22" customFormat="1" ht="15"/>
    <row r="3" spans="5:18" s="22" customFormat="1" ht="20.25">
      <c r="E3" s="24"/>
      <c r="G3" s="58" t="s">
        <v>89</v>
      </c>
      <c r="H3" s="59"/>
      <c r="I3" s="59"/>
      <c r="J3" s="59"/>
      <c r="K3" s="59"/>
      <c r="L3" s="59"/>
      <c r="R3" s="35"/>
    </row>
    <row r="4" spans="1:18" s="2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43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42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2" customFormat="1" ht="15">
      <c r="A6" s="3">
        <v>1</v>
      </c>
      <c r="B6" s="3" t="s">
        <v>35</v>
      </c>
      <c r="C6" s="3"/>
      <c r="D6" s="3" t="s">
        <v>16</v>
      </c>
      <c r="E6" s="3">
        <v>31227</v>
      </c>
      <c r="F6" s="3">
        <v>3</v>
      </c>
      <c r="G6" s="3">
        <v>16</v>
      </c>
      <c r="H6" s="3">
        <v>44.78</v>
      </c>
      <c r="I6" s="3">
        <v>6</v>
      </c>
      <c r="J6" s="3">
        <v>13</v>
      </c>
      <c r="K6" s="3"/>
      <c r="L6" s="3"/>
      <c r="M6" s="3"/>
      <c r="N6" s="3"/>
      <c r="O6" s="3"/>
      <c r="P6" s="3"/>
      <c r="Q6" s="3">
        <f aca="true" t="shared" si="0" ref="Q6:Q35">G6+J6+M6+P6</f>
        <v>29</v>
      </c>
      <c r="R6" s="10"/>
    </row>
    <row r="7" spans="1:18" s="22" customFormat="1" ht="15">
      <c r="A7" s="3">
        <v>2</v>
      </c>
      <c r="B7" s="3" t="s">
        <v>102</v>
      </c>
      <c r="C7" s="3"/>
      <c r="D7" s="3" t="s">
        <v>21</v>
      </c>
      <c r="E7" s="3">
        <v>33955</v>
      </c>
      <c r="F7" s="3">
        <v>6</v>
      </c>
      <c r="G7" s="3">
        <v>13</v>
      </c>
      <c r="H7" s="3">
        <v>43.86</v>
      </c>
      <c r="I7" s="3">
        <v>3</v>
      </c>
      <c r="J7" s="3">
        <v>16</v>
      </c>
      <c r="K7" s="3"/>
      <c r="L7" s="3"/>
      <c r="M7" s="3"/>
      <c r="N7" s="3"/>
      <c r="O7" s="3"/>
      <c r="P7" s="3"/>
      <c r="Q7" s="3">
        <f t="shared" si="0"/>
        <v>29</v>
      </c>
      <c r="R7" s="10"/>
    </row>
    <row r="8" spans="1:18" s="22" customFormat="1" ht="15">
      <c r="A8" s="3">
        <v>3</v>
      </c>
      <c r="B8" s="3" t="s">
        <v>99</v>
      </c>
      <c r="C8" s="3"/>
      <c r="D8" s="3">
        <v>6</v>
      </c>
      <c r="E8" s="3">
        <v>40327</v>
      </c>
      <c r="F8" s="3">
        <v>10</v>
      </c>
      <c r="G8" s="3">
        <v>9</v>
      </c>
      <c r="H8" s="3">
        <v>40.48</v>
      </c>
      <c r="I8" s="3">
        <v>1</v>
      </c>
      <c r="J8" s="3">
        <v>18</v>
      </c>
      <c r="K8" s="3"/>
      <c r="L8" s="3"/>
      <c r="M8" s="3"/>
      <c r="N8" s="3"/>
      <c r="O8" s="3"/>
      <c r="P8" s="3"/>
      <c r="Q8" s="3">
        <f t="shared" si="0"/>
        <v>27</v>
      </c>
      <c r="R8" s="10"/>
    </row>
    <row r="9" spans="1:18" s="22" customFormat="1" ht="15">
      <c r="A9" s="3">
        <v>4</v>
      </c>
      <c r="B9" s="3" t="s">
        <v>95</v>
      </c>
      <c r="C9" s="3"/>
      <c r="D9" s="3" t="s">
        <v>21</v>
      </c>
      <c r="E9" s="3" t="s">
        <v>96</v>
      </c>
      <c r="F9" s="3">
        <v>9</v>
      </c>
      <c r="G9" s="3">
        <v>10</v>
      </c>
      <c r="H9" s="3">
        <v>41.35</v>
      </c>
      <c r="I9" s="3">
        <v>4</v>
      </c>
      <c r="J9" s="3">
        <v>15</v>
      </c>
      <c r="K9" s="3"/>
      <c r="L9" s="3"/>
      <c r="M9" s="3"/>
      <c r="N9" s="3"/>
      <c r="O9" s="3"/>
      <c r="P9" s="3"/>
      <c r="Q9" s="3">
        <f t="shared" si="0"/>
        <v>25</v>
      </c>
      <c r="R9" s="10"/>
    </row>
    <row r="10" spans="1:18" s="22" customFormat="1" ht="15">
      <c r="A10" s="3">
        <v>5</v>
      </c>
      <c r="B10" s="3" t="s">
        <v>64</v>
      </c>
      <c r="C10" s="3"/>
      <c r="D10" s="3" t="s">
        <v>21</v>
      </c>
      <c r="E10" s="3">
        <v>35369</v>
      </c>
      <c r="F10" s="3">
        <v>8</v>
      </c>
      <c r="G10" s="3">
        <v>11</v>
      </c>
      <c r="H10" s="3">
        <v>44.29</v>
      </c>
      <c r="I10" s="3">
        <v>5</v>
      </c>
      <c r="J10" s="3">
        <v>14</v>
      </c>
      <c r="K10" s="3"/>
      <c r="L10" s="3"/>
      <c r="M10" s="3"/>
      <c r="N10" s="3"/>
      <c r="O10" s="3"/>
      <c r="P10" s="3"/>
      <c r="Q10" s="3">
        <f t="shared" si="0"/>
        <v>25</v>
      </c>
      <c r="R10" s="10"/>
    </row>
    <row r="11" spans="1:18" s="22" customFormat="1" ht="15">
      <c r="A11" s="3">
        <v>6</v>
      </c>
      <c r="B11" s="3" t="s">
        <v>101</v>
      </c>
      <c r="C11" s="3"/>
      <c r="D11" s="3" t="s">
        <v>16</v>
      </c>
      <c r="E11" s="3">
        <v>24722</v>
      </c>
      <c r="F11" s="3">
        <v>2</v>
      </c>
      <c r="G11" s="3">
        <v>17</v>
      </c>
      <c r="H11" s="3">
        <v>46.94</v>
      </c>
      <c r="I11" s="3">
        <v>11</v>
      </c>
      <c r="J11" s="3">
        <v>8</v>
      </c>
      <c r="K11" s="3"/>
      <c r="L11" s="3"/>
      <c r="M11" s="3"/>
      <c r="N11" s="3"/>
      <c r="O11" s="3"/>
      <c r="P11" s="3"/>
      <c r="Q11" s="3">
        <f t="shared" si="0"/>
        <v>25</v>
      </c>
      <c r="R11" s="10"/>
    </row>
    <row r="12" spans="1:18" s="22" customFormat="1" ht="15">
      <c r="A12" s="3">
        <v>7</v>
      </c>
      <c r="B12" s="3" t="s">
        <v>66</v>
      </c>
      <c r="C12" s="3"/>
      <c r="D12" s="3" t="s">
        <v>17</v>
      </c>
      <c r="E12" s="3">
        <v>42922</v>
      </c>
      <c r="F12" s="3">
        <v>12</v>
      </c>
      <c r="G12" s="3">
        <v>7</v>
      </c>
      <c r="H12" s="3">
        <v>41.16</v>
      </c>
      <c r="I12" s="3">
        <v>2</v>
      </c>
      <c r="J12" s="3">
        <v>17</v>
      </c>
      <c r="K12" s="3"/>
      <c r="L12" s="3"/>
      <c r="M12" s="3"/>
      <c r="N12" s="3"/>
      <c r="O12" s="3"/>
      <c r="P12" s="3"/>
      <c r="Q12" s="3">
        <f t="shared" si="0"/>
        <v>24</v>
      </c>
      <c r="R12" s="10"/>
    </row>
    <row r="13" spans="1:18" s="22" customFormat="1" ht="15">
      <c r="A13" s="3">
        <v>8</v>
      </c>
      <c r="B13" s="3" t="s">
        <v>37</v>
      </c>
      <c r="C13" s="3"/>
      <c r="D13" s="3" t="s">
        <v>12</v>
      </c>
      <c r="E13" s="3" t="s">
        <v>91</v>
      </c>
      <c r="F13" s="3">
        <v>7</v>
      </c>
      <c r="G13" s="3">
        <v>12</v>
      </c>
      <c r="H13" s="3">
        <v>45.51</v>
      </c>
      <c r="I13" s="3">
        <v>8</v>
      </c>
      <c r="J13" s="3">
        <v>11</v>
      </c>
      <c r="K13" s="3"/>
      <c r="L13" s="3"/>
      <c r="M13" s="3"/>
      <c r="N13" s="3"/>
      <c r="O13" s="3"/>
      <c r="P13" s="3"/>
      <c r="Q13" s="3">
        <f t="shared" si="0"/>
        <v>23</v>
      </c>
      <c r="R13" s="10"/>
    </row>
    <row r="14" spans="1:18" s="22" customFormat="1" ht="15">
      <c r="A14" s="3">
        <v>9</v>
      </c>
      <c r="B14" s="3" t="s">
        <v>90</v>
      </c>
      <c r="C14" s="3">
        <v>2003</v>
      </c>
      <c r="D14" s="3" t="s">
        <v>16</v>
      </c>
      <c r="E14" s="3" t="s">
        <v>93</v>
      </c>
      <c r="F14" s="3">
        <v>1</v>
      </c>
      <c r="G14" s="3">
        <v>18</v>
      </c>
      <c r="H14" s="3">
        <v>50.19</v>
      </c>
      <c r="I14" s="3">
        <v>15</v>
      </c>
      <c r="J14" s="3">
        <v>4</v>
      </c>
      <c r="K14" s="3"/>
      <c r="L14" s="3"/>
      <c r="M14" s="3"/>
      <c r="N14" s="3"/>
      <c r="O14" s="3"/>
      <c r="P14" s="3"/>
      <c r="Q14" s="3">
        <f t="shared" si="0"/>
        <v>22</v>
      </c>
      <c r="R14" s="10"/>
    </row>
    <row r="15" spans="1:18" s="22" customFormat="1" ht="15">
      <c r="A15" s="3">
        <v>10</v>
      </c>
      <c r="B15" s="3" t="s">
        <v>62</v>
      </c>
      <c r="C15" s="3"/>
      <c r="D15" s="3">
        <v>6</v>
      </c>
      <c r="E15" s="3">
        <v>31384</v>
      </c>
      <c r="F15" s="3">
        <v>4</v>
      </c>
      <c r="G15" s="3">
        <v>15</v>
      </c>
      <c r="H15" s="3">
        <v>47.6</v>
      </c>
      <c r="I15" s="3">
        <v>13</v>
      </c>
      <c r="J15" s="3">
        <v>6</v>
      </c>
      <c r="K15" s="3"/>
      <c r="L15" s="3"/>
      <c r="M15" s="3"/>
      <c r="N15" s="3"/>
      <c r="O15" s="3"/>
      <c r="P15" s="3"/>
      <c r="Q15" s="3">
        <f t="shared" si="0"/>
        <v>21</v>
      </c>
      <c r="R15" s="10"/>
    </row>
    <row r="16" spans="1:18" s="22" customFormat="1" ht="15">
      <c r="A16" s="3">
        <v>11</v>
      </c>
      <c r="B16" s="3" t="s">
        <v>97</v>
      </c>
      <c r="C16" s="3"/>
      <c r="D16" s="3">
        <v>6</v>
      </c>
      <c r="E16" s="3">
        <v>33718</v>
      </c>
      <c r="F16" s="3">
        <v>5</v>
      </c>
      <c r="G16" s="3">
        <v>14</v>
      </c>
      <c r="H16" s="3">
        <v>48.02</v>
      </c>
      <c r="I16" s="3">
        <v>14</v>
      </c>
      <c r="J16" s="3">
        <v>5</v>
      </c>
      <c r="K16" s="3"/>
      <c r="L16" s="3"/>
      <c r="M16" s="3"/>
      <c r="N16" s="3"/>
      <c r="O16" s="3"/>
      <c r="P16" s="3"/>
      <c r="Q16" s="3">
        <f t="shared" si="0"/>
        <v>19</v>
      </c>
      <c r="R16" s="10"/>
    </row>
    <row r="17" spans="1:18" s="22" customFormat="1" ht="15">
      <c r="A17" s="3">
        <v>12</v>
      </c>
      <c r="B17" s="3" t="s">
        <v>100</v>
      </c>
      <c r="C17" s="3"/>
      <c r="D17" s="3">
        <v>6</v>
      </c>
      <c r="E17" s="3">
        <v>43254</v>
      </c>
      <c r="F17" s="3">
        <v>13</v>
      </c>
      <c r="G17" s="3">
        <v>6</v>
      </c>
      <c r="H17" s="3">
        <v>45.46</v>
      </c>
      <c r="I17" s="3">
        <v>7</v>
      </c>
      <c r="J17" s="3">
        <v>12</v>
      </c>
      <c r="K17" s="3"/>
      <c r="L17" s="3"/>
      <c r="M17" s="3"/>
      <c r="N17" s="3"/>
      <c r="O17" s="3"/>
      <c r="P17" s="3"/>
      <c r="Q17" s="3">
        <f t="shared" si="0"/>
        <v>18</v>
      </c>
      <c r="R17" s="10"/>
    </row>
    <row r="18" spans="1:18" s="22" customFormat="1" ht="15">
      <c r="A18" s="3">
        <v>13</v>
      </c>
      <c r="B18" s="3" t="s">
        <v>61</v>
      </c>
      <c r="C18" s="3"/>
      <c r="D18" s="3" t="s">
        <v>17</v>
      </c>
      <c r="E18" s="3" t="s">
        <v>94</v>
      </c>
      <c r="F18" s="3">
        <v>11</v>
      </c>
      <c r="G18" s="3">
        <v>8</v>
      </c>
      <c r="H18" s="3">
        <v>46.54</v>
      </c>
      <c r="I18" s="3">
        <v>10</v>
      </c>
      <c r="J18" s="3">
        <v>9</v>
      </c>
      <c r="K18" s="3"/>
      <c r="L18" s="3"/>
      <c r="M18" s="3"/>
      <c r="N18" s="3"/>
      <c r="O18" s="3"/>
      <c r="P18" s="3"/>
      <c r="Q18" s="3">
        <f t="shared" si="0"/>
        <v>17</v>
      </c>
      <c r="R18" s="10"/>
    </row>
    <row r="19" spans="1:18" s="22" customFormat="1" ht="15">
      <c r="A19" s="3">
        <v>14</v>
      </c>
      <c r="B19" s="3" t="s">
        <v>36</v>
      </c>
      <c r="C19" s="3"/>
      <c r="D19" s="3">
        <v>6</v>
      </c>
      <c r="E19" s="3" t="s">
        <v>92</v>
      </c>
      <c r="F19" s="3">
        <v>14</v>
      </c>
      <c r="G19" s="3">
        <v>5</v>
      </c>
      <c r="H19" s="3">
        <v>46.37</v>
      </c>
      <c r="I19" s="3">
        <v>9</v>
      </c>
      <c r="J19" s="3">
        <v>10</v>
      </c>
      <c r="K19" s="3"/>
      <c r="L19" s="3"/>
      <c r="M19" s="3"/>
      <c r="N19" s="3"/>
      <c r="O19" s="3"/>
      <c r="P19" s="3"/>
      <c r="Q19" s="3">
        <f t="shared" si="0"/>
        <v>15</v>
      </c>
      <c r="R19" s="10"/>
    </row>
    <row r="20" spans="1:18" s="22" customFormat="1" ht="15">
      <c r="A20" s="3">
        <v>15</v>
      </c>
      <c r="B20" s="3" t="s">
        <v>98</v>
      </c>
      <c r="C20" s="3"/>
      <c r="D20" s="3">
        <v>6</v>
      </c>
      <c r="E20" s="3">
        <v>52112</v>
      </c>
      <c r="F20" s="3">
        <v>17</v>
      </c>
      <c r="G20" s="3">
        <v>2</v>
      </c>
      <c r="H20" s="3">
        <v>47.54</v>
      </c>
      <c r="I20" s="3">
        <v>12</v>
      </c>
      <c r="J20" s="3">
        <v>7</v>
      </c>
      <c r="K20" s="3"/>
      <c r="L20" s="3"/>
      <c r="M20" s="3"/>
      <c r="N20" s="3"/>
      <c r="O20" s="3"/>
      <c r="P20" s="3"/>
      <c r="Q20" s="3">
        <f t="shared" si="0"/>
        <v>9</v>
      </c>
      <c r="R20" s="10"/>
    </row>
    <row r="21" spans="1:18" s="22" customFormat="1" ht="15">
      <c r="A21" s="3">
        <v>16</v>
      </c>
      <c r="B21" s="3" t="s">
        <v>63</v>
      </c>
      <c r="C21" s="3"/>
      <c r="D21" s="3" t="s">
        <v>21</v>
      </c>
      <c r="E21" s="3">
        <v>44595</v>
      </c>
      <c r="F21" s="3">
        <v>15</v>
      </c>
      <c r="G21" s="3">
        <v>4</v>
      </c>
      <c r="H21" s="3">
        <v>51.67</v>
      </c>
      <c r="I21" s="3">
        <v>16</v>
      </c>
      <c r="J21" s="3">
        <v>3</v>
      </c>
      <c r="K21" s="3"/>
      <c r="L21" s="3"/>
      <c r="M21" s="3"/>
      <c r="N21" s="3"/>
      <c r="O21" s="3"/>
      <c r="P21" s="3"/>
      <c r="Q21" s="3">
        <f t="shared" si="0"/>
        <v>7</v>
      </c>
      <c r="R21" s="10"/>
    </row>
    <row r="22" spans="1:18" s="22" customFormat="1" ht="15">
      <c r="A22" s="3">
        <v>17</v>
      </c>
      <c r="B22" s="3" t="s">
        <v>103</v>
      </c>
      <c r="C22" s="3"/>
      <c r="D22" s="3">
        <v>6</v>
      </c>
      <c r="E22" s="3">
        <v>51412</v>
      </c>
      <c r="F22" s="3">
        <v>16</v>
      </c>
      <c r="G22" s="3">
        <v>3</v>
      </c>
      <c r="H22" s="3">
        <v>58.07</v>
      </c>
      <c r="I22" s="3">
        <v>18</v>
      </c>
      <c r="J22" s="3">
        <v>1</v>
      </c>
      <c r="K22" s="3"/>
      <c r="L22" s="3"/>
      <c r="M22" s="3"/>
      <c r="N22" s="3"/>
      <c r="O22" s="3"/>
      <c r="P22" s="3"/>
      <c r="Q22" s="3">
        <f t="shared" si="0"/>
        <v>4</v>
      </c>
      <c r="R22" s="10"/>
    </row>
    <row r="23" spans="1:18" s="22" customFormat="1" ht="15">
      <c r="A23" s="3">
        <v>18</v>
      </c>
      <c r="B23" s="3" t="s">
        <v>60</v>
      </c>
      <c r="C23" s="3"/>
      <c r="D23" s="3">
        <v>6</v>
      </c>
      <c r="E23" s="3">
        <v>61515</v>
      </c>
      <c r="F23" s="3">
        <v>18</v>
      </c>
      <c r="G23" s="3">
        <v>1</v>
      </c>
      <c r="H23" s="3">
        <v>55.76</v>
      </c>
      <c r="I23" s="3">
        <v>17</v>
      </c>
      <c r="J23" s="3">
        <v>2</v>
      </c>
      <c r="K23" s="3"/>
      <c r="L23" s="3"/>
      <c r="M23" s="3"/>
      <c r="N23" s="3"/>
      <c r="O23" s="3"/>
      <c r="P23" s="3"/>
      <c r="Q23" s="3">
        <f t="shared" si="0"/>
        <v>3</v>
      </c>
      <c r="R23" s="10"/>
    </row>
    <row r="24" spans="1:18" s="2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  <c r="R24" s="10"/>
    </row>
    <row r="25" spans="1:18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  <c r="R25" s="10"/>
    </row>
    <row r="26" spans="1:18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0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0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0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0"/>
        <v>0</v>
      </c>
      <c r="R29" s="11"/>
    </row>
    <row r="30" spans="1:18" ht="15">
      <c r="A30" s="3">
        <v>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>
        <f t="shared" si="0"/>
        <v>0</v>
      </c>
      <c r="R30" s="11"/>
    </row>
    <row r="31" spans="1:18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>
        <f t="shared" si="0"/>
        <v>0</v>
      </c>
      <c r="R31" s="11"/>
    </row>
    <row r="32" spans="1:18" ht="15">
      <c r="A32" s="3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>
        <f t="shared" si="0"/>
        <v>0</v>
      </c>
      <c r="R32" s="11"/>
    </row>
    <row r="33" spans="1:18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f t="shared" si="0"/>
        <v>0</v>
      </c>
      <c r="R33" s="11"/>
    </row>
    <row r="34" spans="1:18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f t="shared" si="0"/>
        <v>0</v>
      </c>
      <c r="R34" s="11"/>
    </row>
    <row r="35" spans="1:18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>
        <f t="shared" si="0"/>
        <v>0</v>
      </c>
      <c r="R35" s="11"/>
    </row>
    <row r="36" ht="15">
      <c r="Q36" s="7">
        <f>SUM(Q6:Q35)</f>
        <v>342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3.625" style="0" customWidth="1"/>
    <col min="2" max="2" width="21.25390625" style="0" customWidth="1"/>
    <col min="3" max="3" width="8.25390625" style="0" customWidth="1"/>
    <col min="4" max="4" width="6.125" style="0" customWidth="1"/>
    <col min="5" max="5" width="9.875" style="0" customWidth="1"/>
    <col min="6" max="6" width="6.875" style="0" customWidth="1"/>
    <col min="7" max="7" width="6.375" style="0" customWidth="1"/>
    <col min="8" max="8" width="7.375" style="0" customWidth="1"/>
    <col min="9" max="9" width="7.25390625" style="0" customWidth="1"/>
    <col min="10" max="10" width="6.625" style="0" customWidth="1"/>
    <col min="11" max="11" width="7.75390625" style="0" customWidth="1"/>
    <col min="12" max="12" width="8.125" style="0" customWidth="1"/>
    <col min="13" max="13" width="5.75390625" style="0" customWidth="1"/>
    <col min="14" max="14" width="7.375" style="0" customWidth="1"/>
    <col min="15" max="15" width="6.75390625" style="0" customWidth="1"/>
    <col min="16" max="16" width="7.00390625" style="0" customWidth="1"/>
    <col min="17" max="17" width="6.25390625" style="0" customWidth="1"/>
    <col min="18" max="18" width="8.125" style="13" customWidth="1"/>
  </cols>
  <sheetData>
    <row r="1" spans="4:18" s="1" customFormat="1" ht="23.25">
      <c r="D1" s="44" t="s">
        <v>9</v>
      </c>
      <c r="E1" s="45"/>
      <c r="F1" s="45"/>
      <c r="G1" s="45"/>
      <c r="H1" s="45"/>
      <c r="I1" s="45"/>
      <c r="J1" s="45"/>
      <c r="K1" s="45"/>
      <c r="L1" s="45"/>
      <c r="M1" s="45"/>
      <c r="N1" s="45"/>
      <c r="R1" s="9"/>
    </row>
    <row r="2" s="1" customFormat="1" ht="15"/>
    <row r="3" spans="5:18" s="1" customFormat="1" ht="20.25">
      <c r="E3" s="6"/>
      <c r="G3" s="47" t="s">
        <v>265</v>
      </c>
      <c r="H3" s="48"/>
      <c r="I3" s="48"/>
      <c r="J3" s="48"/>
      <c r="K3" s="48"/>
      <c r="L3" s="48"/>
      <c r="R3" s="9"/>
    </row>
    <row r="4" spans="1:18" s="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43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42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" customFormat="1" ht="15">
      <c r="A6" s="3">
        <v>1</v>
      </c>
      <c r="B6" s="3" t="s">
        <v>266</v>
      </c>
      <c r="C6" s="3"/>
      <c r="D6" s="3" t="s">
        <v>21</v>
      </c>
      <c r="E6" s="3" t="s">
        <v>267</v>
      </c>
      <c r="F6" s="3">
        <v>1</v>
      </c>
      <c r="G6" s="3">
        <v>7</v>
      </c>
      <c r="H6" s="3">
        <v>45.35</v>
      </c>
      <c r="I6" s="3">
        <v>2</v>
      </c>
      <c r="J6" s="3">
        <v>6</v>
      </c>
      <c r="K6" s="3"/>
      <c r="L6" s="3"/>
      <c r="M6" s="3"/>
      <c r="N6" s="3"/>
      <c r="O6" s="3"/>
      <c r="P6" s="3"/>
      <c r="Q6" s="3">
        <f aca="true" t="shared" si="0" ref="Q6:Q20">G6+J6+M6+P6</f>
        <v>13</v>
      </c>
      <c r="R6" s="10"/>
    </row>
    <row r="7" spans="1:18" s="2" customFormat="1" ht="15">
      <c r="A7" s="3">
        <v>2</v>
      </c>
      <c r="B7" s="3" t="s">
        <v>268</v>
      </c>
      <c r="C7" s="3"/>
      <c r="D7" s="3" t="s">
        <v>21</v>
      </c>
      <c r="E7" s="3" t="s">
        <v>269</v>
      </c>
      <c r="F7" s="3">
        <v>2</v>
      </c>
      <c r="G7" s="3">
        <v>6</v>
      </c>
      <c r="H7" s="3">
        <v>40.19</v>
      </c>
      <c r="I7" s="3">
        <v>1</v>
      </c>
      <c r="J7" s="3">
        <v>7</v>
      </c>
      <c r="K7" s="3"/>
      <c r="L7" s="3"/>
      <c r="M7" s="3"/>
      <c r="N7" s="3"/>
      <c r="O7" s="3"/>
      <c r="P7" s="3"/>
      <c r="Q7" s="3">
        <f t="shared" si="0"/>
        <v>13</v>
      </c>
      <c r="R7" s="10"/>
    </row>
    <row r="8" spans="1:18" s="2" customFormat="1" ht="15">
      <c r="A8" s="3">
        <v>3</v>
      </c>
      <c r="B8" s="3" t="s">
        <v>270</v>
      </c>
      <c r="C8" s="3"/>
      <c r="D8" s="3" t="s">
        <v>13</v>
      </c>
      <c r="E8" s="3" t="s">
        <v>236</v>
      </c>
      <c r="F8" s="3">
        <v>3</v>
      </c>
      <c r="G8" s="3">
        <v>5</v>
      </c>
      <c r="H8" s="3">
        <v>49.91</v>
      </c>
      <c r="I8" s="3">
        <v>4</v>
      </c>
      <c r="J8" s="3">
        <v>4</v>
      </c>
      <c r="K8" s="3"/>
      <c r="L8" s="3"/>
      <c r="M8" s="3"/>
      <c r="N8" s="3"/>
      <c r="O8" s="3"/>
      <c r="P8" s="3"/>
      <c r="Q8" s="3">
        <f t="shared" si="0"/>
        <v>9</v>
      </c>
      <c r="R8" s="10"/>
    </row>
    <row r="9" spans="1:18" s="2" customFormat="1" ht="15">
      <c r="A9" s="3">
        <v>4</v>
      </c>
      <c r="B9" s="3" t="s">
        <v>271</v>
      </c>
      <c r="C9" s="3"/>
      <c r="D9" s="3" t="s">
        <v>13</v>
      </c>
      <c r="E9" s="3" t="s">
        <v>272</v>
      </c>
      <c r="F9" s="3">
        <v>5</v>
      </c>
      <c r="G9" s="3">
        <v>3</v>
      </c>
      <c r="H9" s="3">
        <v>50.48</v>
      </c>
      <c r="I9" s="3">
        <v>7</v>
      </c>
      <c r="J9" s="3">
        <v>1</v>
      </c>
      <c r="K9" s="3"/>
      <c r="L9" s="3"/>
      <c r="M9" s="3"/>
      <c r="N9" s="3"/>
      <c r="O9" s="3"/>
      <c r="P9" s="3"/>
      <c r="Q9" s="3">
        <f t="shared" si="0"/>
        <v>4</v>
      </c>
      <c r="R9" s="10"/>
    </row>
    <row r="10" spans="1:18" s="2" customFormat="1" ht="15">
      <c r="A10" s="3">
        <v>5</v>
      </c>
      <c r="B10" s="3" t="s">
        <v>273</v>
      </c>
      <c r="C10" s="3"/>
      <c r="D10" s="3" t="s">
        <v>13</v>
      </c>
      <c r="E10" s="3" t="s">
        <v>274</v>
      </c>
      <c r="F10" s="3">
        <v>4</v>
      </c>
      <c r="G10" s="3">
        <v>4</v>
      </c>
      <c r="H10" s="3">
        <v>48.26</v>
      </c>
      <c r="I10" s="3">
        <v>3</v>
      </c>
      <c r="J10" s="3">
        <v>5</v>
      </c>
      <c r="K10" s="3"/>
      <c r="L10" s="3"/>
      <c r="M10" s="3"/>
      <c r="N10" s="3"/>
      <c r="O10" s="3"/>
      <c r="P10" s="3"/>
      <c r="Q10" s="3">
        <f t="shared" si="0"/>
        <v>9</v>
      </c>
      <c r="R10" s="10"/>
    </row>
    <row r="11" spans="1:18" s="2" customFormat="1" ht="15">
      <c r="A11" s="3">
        <v>6</v>
      </c>
      <c r="B11" s="3" t="s">
        <v>275</v>
      </c>
      <c r="C11" s="3"/>
      <c r="D11" s="3" t="s">
        <v>13</v>
      </c>
      <c r="E11" s="3" t="s">
        <v>276</v>
      </c>
      <c r="F11" s="3">
        <v>6</v>
      </c>
      <c r="G11" s="3">
        <v>2</v>
      </c>
      <c r="H11" s="3">
        <v>49.88</v>
      </c>
      <c r="I11" s="3">
        <v>6</v>
      </c>
      <c r="J11" s="3">
        <v>2</v>
      </c>
      <c r="K11" s="3"/>
      <c r="L11" s="3"/>
      <c r="M11" s="3"/>
      <c r="N11" s="3"/>
      <c r="O11" s="3"/>
      <c r="P11" s="3"/>
      <c r="Q11" s="3">
        <f t="shared" si="0"/>
        <v>4</v>
      </c>
      <c r="R11" s="10"/>
    </row>
    <row r="12" spans="1:18" s="2" customFormat="1" ht="15">
      <c r="A12" s="3">
        <v>7</v>
      </c>
      <c r="B12" s="3" t="s">
        <v>277</v>
      </c>
      <c r="C12" s="3"/>
      <c r="D12" s="3" t="s">
        <v>13</v>
      </c>
      <c r="E12" s="3" t="s">
        <v>278</v>
      </c>
      <c r="F12" s="3">
        <v>7</v>
      </c>
      <c r="G12" s="3">
        <v>1</v>
      </c>
      <c r="H12" s="3">
        <v>49.86</v>
      </c>
      <c r="I12" s="3">
        <v>5</v>
      </c>
      <c r="J12" s="3">
        <v>3</v>
      </c>
      <c r="K12" s="3"/>
      <c r="L12" s="3"/>
      <c r="M12" s="3"/>
      <c r="N12" s="3"/>
      <c r="O12" s="3"/>
      <c r="P12" s="3"/>
      <c r="Q12" s="3">
        <f t="shared" si="0"/>
        <v>4</v>
      </c>
      <c r="R12" s="10"/>
    </row>
    <row r="13" spans="1:18" s="2" customFormat="1" ht="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10"/>
    </row>
    <row r="14" spans="1:18" s="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10"/>
    </row>
    <row r="15" spans="1:18" s="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10"/>
    </row>
    <row r="16" spans="1:18" s="2" customFormat="1" ht="15">
      <c r="A16" s="3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f t="shared" si="0"/>
        <v>0</v>
      </c>
      <c r="R16" s="10"/>
    </row>
    <row r="17" spans="1:18" s="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  <c r="R17" s="10"/>
    </row>
    <row r="18" spans="1:18" s="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  <c r="R18" s="10"/>
    </row>
    <row r="19" spans="1:18" s="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  <c r="R19" s="10"/>
    </row>
    <row r="20" spans="1:18" s="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  <c r="R20" s="10"/>
    </row>
    <row r="21" spans="1:18" s="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aca="true" t="shared" si="1" ref="Q21:Q35">G21+J21+M21+P21</f>
        <v>0</v>
      </c>
      <c r="R21" s="10"/>
    </row>
    <row r="22" spans="1:18" s="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1"/>
        <v>0</v>
      </c>
      <c r="R22" s="10"/>
    </row>
    <row r="23" spans="1:18" s="2" customFormat="1" ht="15">
      <c r="A23" s="3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1"/>
        <v>0</v>
      </c>
      <c r="R23" s="10"/>
    </row>
    <row r="24" spans="1:18" s="2" customFormat="1" ht="15">
      <c r="A24" s="3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1"/>
        <v>0</v>
      </c>
      <c r="R24" s="10"/>
    </row>
    <row r="25" spans="1:18" s="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10"/>
    </row>
    <row r="26" spans="1:18" s="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>
        <f t="shared" si="1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>
        <f t="shared" si="1"/>
        <v>0</v>
      </c>
      <c r="R29" s="11"/>
    </row>
    <row r="30" spans="1:18" ht="15">
      <c r="A30" s="3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>
        <f t="shared" si="1"/>
        <v>0</v>
      </c>
      <c r="R30" s="12"/>
    </row>
    <row r="31" spans="1:18" ht="15">
      <c r="A31" s="3"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>
        <f t="shared" si="1"/>
        <v>0</v>
      </c>
      <c r="R31" s="12"/>
    </row>
    <row r="32" spans="1:18" ht="15">
      <c r="A32" s="3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>
        <f t="shared" si="1"/>
        <v>0</v>
      </c>
      <c r="R32" s="12"/>
    </row>
    <row r="33" spans="1:18" ht="15">
      <c r="A33" s="3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>
        <f t="shared" si="1"/>
        <v>0</v>
      </c>
      <c r="R33" s="12"/>
    </row>
    <row r="34" spans="1:18" ht="15">
      <c r="A34" s="3"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>
        <f t="shared" si="1"/>
        <v>0</v>
      </c>
      <c r="R34" s="12"/>
    </row>
    <row r="35" spans="1:18" ht="15">
      <c r="A35" s="3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>
        <f t="shared" si="1"/>
        <v>0</v>
      </c>
      <c r="R35" s="12"/>
    </row>
    <row r="36" ht="15">
      <c r="Q36" s="7">
        <f>SUM(Q6:Q35)</f>
        <v>56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U9" sqref="U9"/>
    </sheetView>
  </sheetViews>
  <sheetFormatPr defaultColWidth="9.00390625" defaultRowHeight="12.75"/>
  <cols>
    <col min="1" max="1" width="3.625" style="23" customWidth="1"/>
    <col min="2" max="2" width="21.25390625" style="23" customWidth="1"/>
    <col min="3" max="3" width="8.25390625" style="23" customWidth="1"/>
    <col min="4" max="4" width="6.125" style="23" customWidth="1"/>
    <col min="5" max="5" width="9.875" style="23" customWidth="1"/>
    <col min="6" max="6" width="6.875" style="23" customWidth="1"/>
    <col min="7" max="7" width="6.375" style="23" customWidth="1"/>
    <col min="8" max="8" width="7.375" style="23" customWidth="1"/>
    <col min="9" max="9" width="7.25390625" style="23" customWidth="1"/>
    <col min="10" max="10" width="6.625" style="23" customWidth="1"/>
    <col min="11" max="11" width="7.75390625" style="23" customWidth="1"/>
    <col min="12" max="12" width="8.125" style="23" customWidth="1"/>
    <col min="13" max="13" width="5.75390625" style="23" customWidth="1"/>
    <col min="14" max="14" width="7.375" style="23" customWidth="1"/>
    <col min="15" max="15" width="6.75390625" style="23" customWidth="1"/>
    <col min="16" max="16" width="7.00390625" style="23" customWidth="1"/>
    <col min="17" max="17" width="6.25390625" style="23" customWidth="1"/>
    <col min="18" max="18" width="8.125" style="36" customWidth="1"/>
    <col min="19" max="16384" width="9.125" style="23" customWidth="1"/>
  </cols>
  <sheetData>
    <row r="1" spans="4:18" s="22" customFormat="1" ht="23.25"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  <c r="R1" s="35"/>
    </row>
    <row r="2" s="22" customFormat="1" ht="15"/>
    <row r="3" spans="5:18" s="22" customFormat="1" ht="20.25">
      <c r="E3" s="24"/>
      <c r="G3" s="58" t="s">
        <v>50</v>
      </c>
      <c r="H3" s="59"/>
      <c r="I3" s="59"/>
      <c r="J3" s="59"/>
      <c r="K3" s="59"/>
      <c r="L3" s="59"/>
      <c r="R3" s="35"/>
    </row>
    <row r="4" spans="1:18" s="2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22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42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2" customFormat="1" ht="15">
      <c r="A6" s="3">
        <v>1</v>
      </c>
      <c r="B6" s="3" t="s">
        <v>41</v>
      </c>
      <c r="C6" s="3"/>
      <c r="D6" s="3" t="s">
        <v>38</v>
      </c>
      <c r="E6" s="3" t="s">
        <v>80</v>
      </c>
      <c r="F6" s="3">
        <v>1</v>
      </c>
      <c r="G6" s="3">
        <v>6</v>
      </c>
      <c r="H6" s="3">
        <v>38.04</v>
      </c>
      <c r="I6" s="3">
        <v>1</v>
      </c>
      <c r="J6" s="3">
        <v>7</v>
      </c>
      <c r="K6" s="3"/>
      <c r="L6" s="3"/>
      <c r="M6" s="3"/>
      <c r="N6" s="3"/>
      <c r="O6" s="3"/>
      <c r="P6" s="3"/>
      <c r="Q6" s="3">
        <f aca="true" t="shared" si="0" ref="Q6:Q16">G6+J6+M6+P6</f>
        <v>13</v>
      </c>
      <c r="R6" s="10"/>
    </row>
    <row r="7" spans="1:18" s="22" customFormat="1" ht="15">
      <c r="A7" s="3">
        <v>2</v>
      </c>
      <c r="B7" s="3" t="s">
        <v>51</v>
      </c>
      <c r="C7" s="3"/>
      <c r="D7" s="3" t="s">
        <v>26</v>
      </c>
      <c r="E7" s="3" t="s">
        <v>81</v>
      </c>
      <c r="F7" s="3">
        <v>2</v>
      </c>
      <c r="G7" s="3">
        <v>5</v>
      </c>
      <c r="H7" s="3">
        <v>45.48</v>
      </c>
      <c r="I7" s="3">
        <v>3</v>
      </c>
      <c r="J7" s="3">
        <v>5</v>
      </c>
      <c r="K7" s="3"/>
      <c r="L7" s="3"/>
      <c r="M7" s="3"/>
      <c r="N7" s="3"/>
      <c r="O7" s="3"/>
      <c r="P7" s="3"/>
      <c r="Q7" s="3">
        <f t="shared" si="0"/>
        <v>10</v>
      </c>
      <c r="R7" s="10"/>
    </row>
    <row r="8" spans="1:18" s="22" customFormat="1" ht="15">
      <c r="A8" s="3">
        <v>3</v>
      </c>
      <c r="B8" s="3" t="s">
        <v>82</v>
      </c>
      <c r="C8" s="3"/>
      <c r="D8" s="3" t="s">
        <v>12</v>
      </c>
      <c r="E8" s="3" t="s">
        <v>83</v>
      </c>
      <c r="F8" s="3">
        <v>5</v>
      </c>
      <c r="G8" s="3">
        <v>2</v>
      </c>
      <c r="H8" s="3">
        <v>46.2</v>
      </c>
      <c r="I8" s="3">
        <v>4</v>
      </c>
      <c r="J8" s="3">
        <v>4</v>
      </c>
      <c r="K8" s="3"/>
      <c r="L8" s="3"/>
      <c r="M8" s="3"/>
      <c r="N8" s="3"/>
      <c r="O8" s="3"/>
      <c r="P8" s="3"/>
      <c r="Q8" s="3">
        <f t="shared" si="0"/>
        <v>6</v>
      </c>
      <c r="R8" s="10"/>
    </row>
    <row r="9" spans="1:18" s="22" customFormat="1" ht="15">
      <c r="A9" s="3">
        <v>4</v>
      </c>
      <c r="B9" s="4" t="s">
        <v>84</v>
      </c>
      <c r="C9" s="4"/>
      <c r="D9" s="4" t="s">
        <v>12</v>
      </c>
      <c r="E9" s="4">
        <v>0</v>
      </c>
      <c r="F9" s="4">
        <v>0</v>
      </c>
      <c r="G9" s="4">
        <v>0</v>
      </c>
      <c r="H9" s="4">
        <v>43.63</v>
      </c>
      <c r="I9" s="4">
        <v>2</v>
      </c>
      <c r="J9" s="4">
        <v>6</v>
      </c>
      <c r="K9" s="4"/>
      <c r="L9" s="4"/>
      <c r="M9" s="4"/>
      <c r="N9" s="4"/>
      <c r="O9" s="4"/>
      <c r="P9" s="4"/>
      <c r="Q9" s="3">
        <f t="shared" si="0"/>
        <v>6</v>
      </c>
      <c r="R9" s="10"/>
    </row>
    <row r="10" spans="1:18" s="22" customFormat="1" ht="15">
      <c r="A10" s="3">
        <v>5</v>
      </c>
      <c r="B10" s="3" t="s">
        <v>87</v>
      </c>
      <c r="C10" s="3"/>
      <c r="D10" s="3" t="s">
        <v>17</v>
      </c>
      <c r="E10" s="3" t="s">
        <v>88</v>
      </c>
      <c r="F10" s="3">
        <v>3</v>
      </c>
      <c r="G10" s="3">
        <v>4</v>
      </c>
      <c r="H10" s="3">
        <v>48.1</v>
      </c>
      <c r="I10" s="3">
        <v>6</v>
      </c>
      <c r="J10" s="3">
        <v>2</v>
      </c>
      <c r="K10" s="3"/>
      <c r="L10" s="3"/>
      <c r="M10" s="3"/>
      <c r="N10" s="3"/>
      <c r="O10" s="3"/>
      <c r="P10" s="3"/>
      <c r="Q10" s="3">
        <f t="shared" si="0"/>
        <v>6</v>
      </c>
      <c r="R10" s="10"/>
    </row>
    <row r="11" spans="1:18" s="22" customFormat="1" ht="15">
      <c r="A11" s="3">
        <v>6</v>
      </c>
      <c r="B11" s="3" t="s">
        <v>39</v>
      </c>
      <c r="C11" s="3"/>
      <c r="D11" s="3" t="s">
        <v>21</v>
      </c>
      <c r="E11" s="3" t="s">
        <v>79</v>
      </c>
      <c r="F11" s="3">
        <v>4</v>
      </c>
      <c r="G11" s="3">
        <v>3</v>
      </c>
      <c r="H11" s="3">
        <v>52.8</v>
      </c>
      <c r="I11" s="3">
        <v>7</v>
      </c>
      <c r="J11" s="3">
        <v>1</v>
      </c>
      <c r="K11" s="3"/>
      <c r="L11" s="3"/>
      <c r="M11" s="3"/>
      <c r="N11" s="3"/>
      <c r="O11" s="3"/>
      <c r="P11" s="3"/>
      <c r="Q11" s="3">
        <f t="shared" si="0"/>
        <v>4</v>
      </c>
      <c r="R11" s="10"/>
    </row>
    <row r="12" spans="1:18" s="22" customFormat="1" ht="15">
      <c r="A12" s="3">
        <v>7</v>
      </c>
      <c r="B12" s="3" t="s">
        <v>85</v>
      </c>
      <c r="C12" s="3"/>
      <c r="D12" s="3" t="s">
        <v>21</v>
      </c>
      <c r="E12" s="3" t="s">
        <v>86</v>
      </c>
      <c r="F12" s="3">
        <v>6</v>
      </c>
      <c r="G12" s="3">
        <v>1</v>
      </c>
      <c r="H12" s="3">
        <v>47.17</v>
      </c>
      <c r="I12" s="3">
        <v>5</v>
      </c>
      <c r="J12" s="3">
        <v>3</v>
      </c>
      <c r="K12" s="3"/>
      <c r="L12" s="3"/>
      <c r="M12" s="3"/>
      <c r="N12" s="3"/>
      <c r="O12" s="3"/>
      <c r="P12" s="3"/>
      <c r="Q12" s="3">
        <f t="shared" si="0"/>
        <v>4</v>
      </c>
      <c r="R12" s="10"/>
    </row>
    <row r="13" spans="1:18" s="22" customFormat="1" ht="15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0</v>
      </c>
      <c r="R13" s="10"/>
    </row>
    <row r="14" spans="1:18" s="22" customFormat="1" ht="15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  <c r="R14" s="10"/>
    </row>
    <row r="15" spans="1:18" s="22" customFormat="1" ht="15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  <c r="R15" s="10"/>
    </row>
    <row r="16" spans="1:18" s="22" customFormat="1" ht="15">
      <c r="A16" s="3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>
        <f t="shared" si="0"/>
        <v>0</v>
      </c>
      <c r="R16" s="10"/>
    </row>
    <row r="17" spans="1:18" s="22" customFormat="1" ht="15">
      <c r="A17" s="3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aca="true" t="shared" si="1" ref="Q17:Q35">G17+J17+M17+P17</f>
        <v>0</v>
      </c>
      <c r="R17" s="10"/>
    </row>
    <row r="18" spans="1:18" s="22" customFormat="1" ht="15">
      <c r="A18" s="3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1"/>
        <v>0</v>
      </c>
      <c r="R18" s="10"/>
    </row>
    <row r="19" spans="1:18" s="22" customFormat="1" ht="15">
      <c r="A19" s="3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1"/>
        <v>0</v>
      </c>
      <c r="R19" s="10"/>
    </row>
    <row r="20" spans="1:18" s="22" customFormat="1" ht="15">
      <c r="A20" s="3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1"/>
        <v>0</v>
      </c>
      <c r="R20" s="10"/>
    </row>
    <row r="21" spans="1:18" s="22" customFormat="1" ht="15">
      <c r="A21" s="3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1"/>
        <v>0</v>
      </c>
      <c r="R21" s="10"/>
    </row>
    <row r="22" spans="1:18" s="22" customFormat="1" ht="15">
      <c r="A22" s="3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1"/>
        <v>0</v>
      </c>
      <c r="R22" s="10"/>
    </row>
    <row r="23" spans="1:18" s="22" customFormat="1" ht="15">
      <c r="A23" s="3">
        <v>18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>
        <f t="shared" si="1"/>
        <v>0</v>
      </c>
      <c r="R23" s="10"/>
    </row>
    <row r="24" spans="1:18" s="22" customFormat="1" ht="15">
      <c r="A24" s="3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>
        <f t="shared" si="1"/>
        <v>0</v>
      </c>
      <c r="R24" s="10"/>
    </row>
    <row r="25" spans="1:18" s="22" customFormat="1" ht="15">
      <c r="A25" s="3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1"/>
        <v>0</v>
      </c>
      <c r="R25" s="10"/>
    </row>
    <row r="26" spans="1:18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>
        <f t="shared" si="1"/>
        <v>0</v>
      </c>
      <c r="R26" s="10"/>
    </row>
    <row r="27" spans="1:18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1"/>
        <v>0</v>
      </c>
      <c r="R27" s="11"/>
    </row>
    <row r="28" spans="1:18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>
        <f t="shared" si="1"/>
        <v>0</v>
      </c>
      <c r="R28" s="11"/>
    </row>
    <row r="29" spans="1:18" ht="15">
      <c r="A29" s="3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1"/>
        <v>0</v>
      </c>
      <c r="R29" s="11"/>
    </row>
    <row r="30" spans="1:18" ht="15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1"/>
        <v>0</v>
      </c>
      <c r="R30" s="11"/>
    </row>
    <row r="31" spans="1:18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>
        <f t="shared" si="1"/>
        <v>0</v>
      </c>
      <c r="R31" s="11"/>
    </row>
    <row r="32" spans="1:18" ht="15">
      <c r="A32" s="3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f t="shared" si="1"/>
        <v>0</v>
      </c>
      <c r="R32" s="11"/>
    </row>
    <row r="33" spans="1:18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f t="shared" si="1"/>
        <v>0</v>
      </c>
      <c r="R33" s="11"/>
    </row>
    <row r="34" spans="1:18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f t="shared" si="1"/>
        <v>0</v>
      </c>
      <c r="R34" s="11"/>
    </row>
    <row r="35" spans="1:18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>
        <f t="shared" si="1"/>
        <v>0</v>
      </c>
      <c r="R35" s="11"/>
    </row>
    <row r="36" ht="15">
      <c r="Q36" s="7">
        <f>SUM(Q6:Q35)</f>
        <v>49</v>
      </c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3.625" style="23" customWidth="1"/>
    <col min="2" max="2" width="21.25390625" style="23" customWidth="1"/>
    <col min="3" max="3" width="8.25390625" style="23" customWidth="1"/>
    <col min="4" max="4" width="6.125" style="23" customWidth="1"/>
    <col min="5" max="5" width="9.875" style="23" customWidth="1"/>
    <col min="6" max="6" width="6.875" style="23" customWidth="1"/>
    <col min="7" max="7" width="6.375" style="23" customWidth="1"/>
    <col min="8" max="8" width="7.375" style="23" customWidth="1"/>
    <col min="9" max="9" width="7.25390625" style="23" customWidth="1"/>
    <col min="10" max="10" width="6.625" style="23" customWidth="1"/>
    <col min="11" max="11" width="7.75390625" style="23" customWidth="1"/>
    <col min="12" max="12" width="8.125" style="23" customWidth="1"/>
    <col min="13" max="13" width="5.75390625" style="23" customWidth="1"/>
    <col min="14" max="14" width="7.375" style="23" customWidth="1"/>
    <col min="15" max="15" width="6.75390625" style="23" customWidth="1"/>
    <col min="16" max="16" width="7.00390625" style="23" customWidth="1"/>
    <col min="17" max="17" width="6.25390625" style="23" customWidth="1"/>
    <col min="18" max="18" width="8.125" style="36" customWidth="1"/>
    <col min="19" max="16384" width="9.125" style="23" customWidth="1"/>
  </cols>
  <sheetData>
    <row r="1" spans="4:18" s="22" customFormat="1" ht="23.25">
      <c r="D1" s="56" t="s">
        <v>9</v>
      </c>
      <c r="E1" s="57"/>
      <c r="F1" s="57"/>
      <c r="G1" s="57"/>
      <c r="H1" s="57"/>
      <c r="I1" s="57"/>
      <c r="J1" s="57"/>
      <c r="K1" s="57"/>
      <c r="L1" s="57"/>
      <c r="M1" s="57"/>
      <c r="N1" s="57"/>
      <c r="R1" s="35"/>
    </row>
    <row r="2" s="22" customFormat="1" ht="15"/>
    <row r="3" spans="5:18" s="22" customFormat="1" ht="20.25">
      <c r="E3" s="24"/>
      <c r="G3" s="58" t="s">
        <v>218</v>
      </c>
      <c r="H3" s="59"/>
      <c r="I3" s="59"/>
      <c r="J3" s="59"/>
      <c r="K3" s="59"/>
      <c r="L3" s="59"/>
      <c r="R3" s="35"/>
    </row>
    <row r="4" spans="1:18" s="2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22</v>
      </c>
      <c r="F4" s="40"/>
      <c r="G4" s="40"/>
      <c r="H4" s="41" t="s">
        <v>10</v>
      </c>
      <c r="I4" s="42"/>
      <c r="J4" s="43"/>
      <c r="K4" s="41"/>
      <c r="L4" s="42"/>
      <c r="M4" s="43"/>
      <c r="N4" s="49"/>
      <c r="O4" s="50"/>
      <c r="P4" s="51"/>
      <c r="Q4" s="52" t="s">
        <v>7</v>
      </c>
      <c r="R4" s="54" t="s">
        <v>8</v>
      </c>
    </row>
    <row r="5" spans="1:18" s="2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42</v>
      </c>
      <c r="I5" s="3" t="s">
        <v>5</v>
      </c>
      <c r="J5" s="3" t="s">
        <v>6</v>
      </c>
      <c r="K5" s="3" t="s">
        <v>19</v>
      </c>
      <c r="L5" s="3" t="s">
        <v>5</v>
      </c>
      <c r="M5" s="3" t="s">
        <v>6</v>
      </c>
      <c r="N5" s="3" t="s">
        <v>19</v>
      </c>
      <c r="O5" s="3" t="s">
        <v>5</v>
      </c>
      <c r="P5" s="3" t="s">
        <v>20</v>
      </c>
      <c r="Q5" s="53"/>
      <c r="R5" s="55"/>
    </row>
    <row r="6" spans="1:18" s="22" customFormat="1" ht="15">
      <c r="A6" s="3">
        <v>1</v>
      </c>
      <c r="B6" s="4" t="s">
        <v>254</v>
      </c>
      <c r="C6" s="4"/>
      <c r="D6" s="4" t="s">
        <v>14</v>
      </c>
      <c r="E6" s="4" t="s">
        <v>255</v>
      </c>
      <c r="F6" s="4">
        <v>3</v>
      </c>
      <c r="G6" s="4">
        <v>25</v>
      </c>
      <c r="H6" s="4">
        <v>38.21</v>
      </c>
      <c r="I6" s="4">
        <v>2</v>
      </c>
      <c r="J6" s="4">
        <v>26</v>
      </c>
      <c r="K6" s="4"/>
      <c r="L6" s="4"/>
      <c r="M6" s="4"/>
      <c r="N6" s="4"/>
      <c r="O6" s="4"/>
      <c r="P6" s="4"/>
      <c r="Q6" s="3">
        <f aca="true" t="shared" si="0" ref="Q6:Q46">G6+J6+M6+P6</f>
        <v>51</v>
      </c>
      <c r="R6" s="10"/>
    </row>
    <row r="7" spans="1:18" s="22" customFormat="1" ht="15">
      <c r="A7" s="3">
        <v>2</v>
      </c>
      <c r="B7" s="3" t="s">
        <v>249</v>
      </c>
      <c r="C7" s="3"/>
      <c r="D7" s="3" t="s">
        <v>13</v>
      </c>
      <c r="E7" s="3" t="s">
        <v>250</v>
      </c>
      <c r="F7" s="3">
        <v>7</v>
      </c>
      <c r="G7" s="3">
        <v>21</v>
      </c>
      <c r="H7" s="3">
        <v>37.74</v>
      </c>
      <c r="I7" s="3">
        <v>1</v>
      </c>
      <c r="J7" s="3">
        <v>27</v>
      </c>
      <c r="K7" s="3"/>
      <c r="L7" s="3"/>
      <c r="M7" s="3"/>
      <c r="N7" s="3"/>
      <c r="O7" s="3"/>
      <c r="P7" s="3"/>
      <c r="Q7" s="3">
        <f t="shared" si="0"/>
        <v>48</v>
      </c>
      <c r="R7" s="10"/>
    </row>
    <row r="8" spans="1:18" s="22" customFormat="1" ht="15">
      <c r="A8" s="3">
        <v>3</v>
      </c>
      <c r="B8" s="3" t="s">
        <v>221</v>
      </c>
      <c r="C8" s="3"/>
      <c r="D8" s="3" t="s">
        <v>18</v>
      </c>
      <c r="E8" s="3" t="s">
        <v>222</v>
      </c>
      <c r="F8" s="3">
        <v>4</v>
      </c>
      <c r="G8" s="3">
        <v>24</v>
      </c>
      <c r="H8" s="3">
        <v>40.3</v>
      </c>
      <c r="I8" s="3">
        <v>5</v>
      </c>
      <c r="J8" s="3">
        <v>23</v>
      </c>
      <c r="K8" s="3"/>
      <c r="L8" s="3"/>
      <c r="M8" s="3"/>
      <c r="N8" s="3"/>
      <c r="O8" s="3"/>
      <c r="P8" s="3"/>
      <c r="Q8" s="3">
        <f t="shared" si="0"/>
        <v>47</v>
      </c>
      <c r="R8" s="10"/>
    </row>
    <row r="9" spans="1:18" s="22" customFormat="1" ht="15">
      <c r="A9" s="3">
        <v>4</v>
      </c>
      <c r="B9" s="3" t="s">
        <v>252</v>
      </c>
      <c r="C9" s="3"/>
      <c r="D9" s="3" t="s">
        <v>16</v>
      </c>
      <c r="E9" s="3" t="s">
        <v>253</v>
      </c>
      <c r="F9" s="3">
        <v>6</v>
      </c>
      <c r="G9" s="3">
        <v>22</v>
      </c>
      <c r="H9" s="3">
        <v>38.93</v>
      </c>
      <c r="I9" s="3">
        <v>3</v>
      </c>
      <c r="J9" s="3">
        <v>25</v>
      </c>
      <c r="K9" s="3"/>
      <c r="L9" s="3"/>
      <c r="M9" s="3"/>
      <c r="N9" s="3"/>
      <c r="O9" s="3"/>
      <c r="P9" s="3"/>
      <c r="Q9" s="3">
        <f t="shared" si="0"/>
        <v>47</v>
      </c>
      <c r="R9" s="10"/>
    </row>
    <row r="10" spans="1:18" s="22" customFormat="1" ht="15">
      <c r="A10" s="3">
        <v>5</v>
      </c>
      <c r="B10" s="3" t="s">
        <v>230</v>
      </c>
      <c r="C10" s="3"/>
      <c r="D10" s="3" t="s">
        <v>13</v>
      </c>
      <c r="E10" s="3" t="s">
        <v>231</v>
      </c>
      <c r="F10" s="3">
        <v>1</v>
      </c>
      <c r="G10" s="3">
        <v>27</v>
      </c>
      <c r="H10" s="3">
        <v>43.11</v>
      </c>
      <c r="I10" s="3">
        <v>10</v>
      </c>
      <c r="J10" s="3">
        <v>18</v>
      </c>
      <c r="K10" s="3"/>
      <c r="L10" s="3"/>
      <c r="M10" s="3"/>
      <c r="N10" s="3"/>
      <c r="O10" s="3"/>
      <c r="P10" s="3"/>
      <c r="Q10" s="3">
        <f t="shared" si="0"/>
        <v>45</v>
      </c>
      <c r="R10" s="10"/>
    </row>
    <row r="11" spans="1:18" s="22" customFormat="1" ht="15">
      <c r="A11" s="3">
        <v>6</v>
      </c>
      <c r="B11" s="4" t="s">
        <v>247</v>
      </c>
      <c r="C11" s="4"/>
      <c r="D11" s="4" t="s">
        <v>14</v>
      </c>
      <c r="E11" s="4" t="s">
        <v>248</v>
      </c>
      <c r="F11" s="4">
        <v>9</v>
      </c>
      <c r="G11" s="4">
        <v>19</v>
      </c>
      <c r="H11" s="4">
        <v>40.16</v>
      </c>
      <c r="I11" s="4">
        <v>4</v>
      </c>
      <c r="J11" s="4">
        <v>24</v>
      </c>
      <c r="K11" s="4"/>
      <c r="L11" s="4"/>
      <c r="M11" s="4"/>
      <c r="N11" s="4"/>
      <c r="O11" s="4"/>
      <c r="P11" s="4"/>
      <c r="Q11" s="3">
        <f t="shared" si="0"/>
        <v>43</v>
      </c>
      <c r="R11" s="10"/>
    </row>
    <row r="12" spans="1:18" s="22" customFormat="1" ht="15">
      <c r="A12" s="3">
        <v>7</v>
      </c>
      <c r="B12" s="3" t="s">
        <v>76</v>
      </c>
      <c r="C12" s="3"/>
      <c r="D12" s="3" t="s">
        <v>13</v>
      </c>
      <c r="E12" s="3" t="s">
        <v>228</v>
      </c>
      <c r="F12" s="3">
        <v>8</v>
      </c>
      <c r="G12" s="3">
        <v>20</v>
      </c>
      <c r="H12" s="3">
        <v>41.44</v>
      </c>
      <c r="I12" s="3">
        <v>6</v>
      </c>
      <c r="J12" s="3">
        <v>22</v>
      </c>
      <c r="K12" s="3"/>
      <c r="L12" s="3"/>
      <c r="M12" s="3"/>
      <c r="N12" s="3"/>
      <c r="O12" s="3"/>
      <c r="P12" s="3"/>
      <c r="Q12" s="3">
        <f t="shared" si="0"/>
        <v>42</v>
      </c>
      <c r="R12" s="10"/>
    </row>
    <row r="13" spans="1:18" s="22" customFormat="1" ht="15">
      <c r="A13" s="3">
        <v>8</v>
      </c>
      <c r="B13" s="4" t="s">
        <v>31</v>
      </c>
      <c r="C13" s="4"/>
      <c r="D13" s="4" t="s">
        <v>15</v>
      </c>
      <c r="E13" s="4" t="s">
        <v>246</v>
      </c>
      <c r="F13" s="4">
        <v>2</v>
      </c>
      <c r="G13" s="4">
        <v>26</v>
      </c>
      <c r="H13" s="4">
        <v>44.23</v>
      </c>
      <c r="I13" s="4">
        <v>15</v>
      </c>
      <c r="J13" s="4">
        <v>13</v>
      </c>
      <c r="K13" s="4"/>
      <c r="L13" s="4"/>
      <c r="M13" s="4"/>
      <c r="N13" s="4"/>
      <c r="O13" s="4"/>
      <c r="P13" s="4"/>
      <c r="Q13" s="3">
        <f t="shared" si="0"/>
        <v>39</v>
      </c>
      <c r="R13" s="10"/>
    </row>
    <row r="14" spans="1:18" s="22" customFormat="1" ht="15">
      <c r="A14" s="3">
        <v>9</v>
      </c>
      <c r="B14" s="3" t="s">
        <v>235</v>
      </c>
      <c r="C14" s="3"/>
      <c r="D14" s="3" t="s">
        <v>38</v>
      </c>
      <c r="E14" s="3" t="s">
        <v>236</v>
      </c>
      <c r="F14" s="3">
        <v>16</v>
      </c>
      <c r="G14" s="3">
        <v>12</v>
      </c>
      <c r="H14" s="3">
        <v>42</v>
      </c>
      <c r="I14" s="3">
        <v>7</v>
      </c>
      <c r="J14" s="3">
        <v>21</v>
      </c>
      <c r="K14" s="3"/>
      <c r="L14" s="3"/>
      <c r="M14" s="3"/>
      <c r="N14" s="3"/>
      <c r="O14" s="3"/>
      <c r="P14" s="3"/>
      <c r="Q14" s="3">
        <f t="shared" si="0"/>
        <v>33</v>
      </c>
      <c r="R14" s="10"/>
    </row>
    <row r="15" spans="1:18" s="22" customFormat="1" ht="15">
      <c r="A15" s="3">
        <v>10</v>
      </c>
      <c r="B15" s="3" t="s">
        <v>78</v>
      </c>
      <c r="C15" s="3"/>
      <c r="D15" s="3" t="s">
        <v>13</v>
      </c>
      <c r="E15" s="3" t="s">
        <v>251</v>
      </c>
      <c r="F15" s="3">
        <v>14</v>
      </c>
      <c r="G15" s="3">
        <v>14</v>
      </c>
      <c r="H15" s="3">
        <v>42.27</v>
      </c>
      <c r="I15" s="3">
        <v>9</v>
      </c>
      <c r="J15" s="3">
        <v>19</v>
      </c>
      <c r="K15" s="3"/>
      <c r="L15" s="3"/>
      <c r="M15" s="3"/>
      <c r="N15" s="3"/>
      <c r="O15" s="3"/>
      <c r="P15" s="3"/>
      <c r="Q15" s="3">
        <f t="shared" si="0"/>
        <v>33</v>
      </c>
      <c r="R15" s="10"/>
    </row>
    <row r="16" spans="1:18" s="22" customFormat="1" ht="15">
      <c r="A16" s="3">
        <v>11</v>
      </c>
      <c r="B16" s="3" t="s">
        <v>232</v>
      </c>
      <c r="C16" s="3"/>
      <c r="D16" s="3" t="s">
        <v>26</v>
      </c>
      <c r="E16" s="3" t="s">
        <v>233</v>
      </c>
      <c r="F16" s="3">
        <v>13</v>
      </c>
      <c r="G16" s="3">
        <v>15</v>
      </c>
      <c r="H16" s="3">
        <v>44.07</v>
      </c>
      <c r="I16" s="3">
        <v>12</v>
      </c>
      <c r="J16" s="3">
        <v>16</v>
      </c>
      <c r="K16" s="3"/>
      <c r="L16" s="3"/>
      <c r="M16" s="3"/>
      <c r="N16" s="3"/>
      <c r="O16" s="3"/>
      <c r="P16" s="3"/>
      <c r="Q16" s="3">
        <f t="shared" si="0"/>
        <v>31</v>
      </c>
      <c r="R16" s="10"/>
    </row>
    <row r="17" spans="1:18" s="22" customFormat="1" ht="15">
      <c r="A17" s="3">
        <v>12</v>
      </c>
      <c r="B17" s="3" t="s">
        <v>256</v>
      </c>
      <c r="C17" s="3"/>
      <c r="D17" s="3" t="s">
        <v>16</v>
      </c>
      <c r="E17" s="3" t="s">
        <v>257</v>
      </c>
      <c r="F17" s="3">
        <v>15</v>
      </c>
      <c r="G17" s="3">
        <v>13</v>
      </c>
      <c r="H17" s="3">
        <v>43.64</v>
      </c>
      <c r="I17" s="3">
        <v>11</v>
      </c>
      <c r="J17" s="3">
        <v>17</v>
      </c>
      <c r="K17" s="3"/>
      <c r="L17" s="3"/>
      <c r="M17" s="3"/>
      <c r="N17" s="3"/>
      <c r="O17" s="3"/>
      <c r="P17" s="3"/>
      <c r="Q17" s="3">
        <f t="shared" si="0"/>
        <v>30</v>
      </c>
      <c r="R17" s="10"/>
    </row>
    <row r="18" spans="1:18" s="22" customFormat="1" ht="15">
      <c r="A18" s="3">
        <v>13</v>
      </c>
      <c r="B18" s="3" t="s">
        <v>71</v>
      </c>
      <c r="C18" s="3"/>
      <c r="D18" s="3" t="s">
        <v>16</v>
      </c>
      <c r="E18" s="3" t="s">
        <v>258</v>
      </c>
      <c r="F18" s="3">
        <v>5</v>
      </c>
      <c r="G18" s="3">
        <v>23</v>
      </c>
      <c r="H18" s="3">
        <v>48.56</v>
      </c>
      <c r="I18" s="3">
        <v>22</v>
      </c>
      <c r="J18" s="3">
        <v>6</v>
      </c>
      <c r="K18" s="3"/>
      <c r="L18" s="3"/>
      <c r="M18" s="3"/>
      <c r="N18" s="3"/>
      <c r="O18" s="3"/>
      <c r="P18" s="3"/>
      <c r="Q18" s="3">
        <f t="shared" si="0"/>
        <v>29</v>
      </c>
      <c r="R18" s="10"/>
    </row>
    <row r="19" spans="1:18" s="22" customFormat="1" ht="15">
      <c r="A19" s="3">
        <v>14</v>
      </c>
      <c r="B19" s="3" t="s">
        <v>75</v>
      </c>
      <c r="C19" s="3"/>
      <c r="D19" s="3" t="s">
        <v>13</v>
      </c>
      <c r="E19" s="3" t="s">
        <v>227</v>
      </c>
      <c r="F19" s="3">
        <v>11</v>
      </c>
      <c r="G19" s="3">
        <v>17</v>
      </c>
      <c r="H19" s="3">
        <v>45.02</v>
      </c>
      <c r="I19" s="3">
        <v>17</v>
      </c>
      <c r="J19" s="3">
        <v>11</v>
      </c>
      <c r="K19" s="3"/>
      <c r="L19" s="3"/>
      <c r="M19" s="3"/>
      <c r="N19" s="3"/>
      <c r="O19" s="3"/>
      <c r="P19" s="3"/>
      <c r="Q19" s="3">
        <f t="shared" si="0"/>
        <v>28</v>
      </c>
      <c r="R19" s="10"/>
    </row>
    <row r="20" spans="1:18" s="22" customFormat="1" ht="15">
      <c r="A20" s="3">
        <v>15</v>
      </c>
      <c r="B20" s="3" t="s">
        <v>237</v>
      </c>
      <c r="C20" s="3"/>
      <c r="D20" s="3" t="s">
        <v>21</v>
      </c>
      <c r="E20" s="3" t="s">
        <v>238</v>
      </c>
      <c r="F20" s="3">
        <v>20</v>
      </c>
      <c r="G20" s="3">
        <v>8</v>
      </c>
      <c r="H20" s="3">
        <v>42.2</v>
      </c>
      <c r="I20" s="3">
        <v>8</v>
      </c>
      <c r="J20" s="3">
        <v>20</v>
      </c>
      <c r="K20" s="3"/>
      <c r="L20" s="3"/>
      <c r="M20" s="3"/>
      <c r="N20" s="3"/>
      <c r="O20" s="3"/>
      <c r="P20" s="3"/>
      <c r="Q20" s="3">
        <f t="shared" si="0"/>
        <v>28</v>
      </c>
      <c r="R20" s="10"/>
    </row>
    <row r="21" spans="1:18" s="22" customFormat="1" ht="15">
      <c r="A21" s="3">
        <v>16</v>
      </c>
      <c r="B21" s="3" t="s">
        <v>223</v>
      </c>
      <c r="C21" s="3"/>
      <c r="D21" s="3" t="s">
        <v>18</v>
      </c>
      <c r="E21" s="3" t="s">
        <v>224</v>
      </c>
      <c r="F21" s="3">
        <v>10</v>
      </c>
      <c r="G21" s="3">
        <v>18</v>
      </c>
      <c r="H21" s="3">
        <v>45.6</v>
      </c>
      <c r="I21" s="3">
        <v>19</v>
      </c>
      <c r="J21" s="3">
        <v>9</v>
      </c>
      <c r="K21" s="3"/>
      <c r="L21" s="3"/>
      <c r="M21" s="3"/>
      <c r="N21" s="3"/>
      <c r="O21" s="3"/>
      <c r="P21" s="3"/>
      <c r="Q21" s="3">
        <f t="shared" si="0"/>
        <v>27</v>
      </c>
      <c r="R21" s="10"/>
    </row>
    <row r="22" spans="1:18" s="22" customFormat="1" ht="15">
      <c r="A22" s="3">
        <v>17</v>
      </c>
      <c r="B22" s="3" t="s">
        <v>263</v>
      </c>
      <c r="C22" s="3"/>
      <c r="D22" s="3" t="s">
        <v>21</v>
      </c>
      <c r="E22" s="3" t="s">
        <v>264</v>
      </c>
      <c r="F22" s="3">
        <v>12</v>
      </c>
      <c r="G22" s="3">
        <v>16</v>
      </c>
      <c r="H22" s="3">
        <v>45.09</v>
      </c>
      <c r="I22" s="3">
        <v>18</v>
      </c>
      <c r="J22" s="3">
        <v>10</v>
      </c>
      <c r="K22" s="3"/>
      <c r="L22" s="3"/>
      <c r="M22" s="3"/>
      <c r="N22" s="3"/>
      <c r="O22" s="3"/>
      <c r="P22" s="3"/>
      <c r="Q22" s="3">
        <f t="shared" si="0"/>
        <v>26</v>
      </c>
      <c r="R22" s="10"/>
    </row>
    <row r="23" spans="1:18" s="22" customFormat="1" ht="15">
      <c r="A23" s="3">
        <v>18</v>
      </c>
      <c r="B23" s="3" t="s">
        <v>72</v>
      </c>
      <c r="C23" s="3"/>
      <c r="D23" s="3" t="s">
        <v>38</v>
      </c>
      <c r="E23" s="3" t="s">
        <v>234</v>
      </c>
      <c r="F23" s="3">
        <v>19</v>
      </c>
      <c r="G23" s="3">
        <v>9</v>
      </c>
      <c r="H23" s="3">
        <v>44.09</v>
      </c>
      <c r="I23" s="3">
        <v>13</v>
      </c>
      <c r="J23" s="3">
        <v>15</v>
      </c>
      <c r="K23" s="3"/>
      <c r="L23" s="3"/>
      <c r="M23" s="3"/>
      <c r="N23" s="3"/>
      <c r="O23" s="3"/>
      <c r="P23" s="3"/>
      <c r="Q23" s="3">
        <f t="shared" si="0"/>
        <v>24</v>
      </c>
      <c r="R23" s="10"/>
    </row>
    <row r="24" spans="1:18" s="22" customFormat="1" ht="15">
      <c r="A24" s="3">
        <v>19</v>
      </c>
      <c r="B24" s="3" t="s">
        <v>239</v>
      </c>
      <c r="C24" s="3"/>
      <c r="D24" s="3" t="s">
        <v>21</v>
      </c>
      <c r="E24" s="3" t="s">
        <v>240</v>
      </c>
      <c r="F24" s="3">
        <v>18</v>
      </c>
      <c r="G24" s="3">
        <v>10</v>
      </c>
      <c r="H24" s="3">
        <v>44.2</v>
      </c>
      <c r="I24" s="3">
        <v>14</v>
      </c>
      <c r="J24" s="3">
        <v>14</v>
      </c>
      <c r="K24" s="3"/>
      <c r="L24" s="3"/>
      <c r="M24" s="3"/>
      <c r="N24" s="3"/>
      <c r="O24" s="3"/>
      <c r="P24" s="3"/>
      <c r="Q24" s="3">
        <f t="shared" si="0"/>
        <v>24</v>
      </c>
      <c r="R24" s="10"/>
    </row>
    <row r="25" spans="1:18" s="22" customFormat="1" ht="15">
      <c r="A25" s="3">
        <v>20</v>
      </c>
      <c r="B25" s="3" t="s">
        <v>244</v>
      </c>
      <c r="C25" s="3"/>
      <c r="D25" s="3" t="s">
        <v>21</v>
      </c>
      <c r="E25" s="3" t="s">
        <v>245</v>
      </c>
      <c r="F25" s="3">
        <v>17</v>
      </c>
      <c r="G25" s="3">
        <v>11</v>
      </c>
      <c r="H25" s="3">
        <v>46.17</v>
      </c>
      <c r="I25" s="3">
        <v>20</v>
      </c>
      <c r="J25" s="3">
        <v>8</v>
      </c>
      <c r="K25" s="3"/>
      <c r="L25" s="3"/>
      <c r="M25" s="3"/>
      <c r="N25" s="3"/>
      <c r="O25" s="3"/>
      <c r="P25" s="3"/>
      <c r="Q25" s="3">
        <f t="shared" si="0"/>
        <v>19</v>
      </c>
      <c r="R25" s="10"/>
    </row>
    <row r="26" spans="1:18" s="22" customFormat="1" ht="15">
      <c r="A26" s="3">
        <v>21</v>
      </c>
      <c r="B26" s="3" t="s">
        <v>225</v>
      </c>
      <c r="C26" s="3"/>
      <c r="D26" s="3" t="s">
        <v>13</v>
      </c>
      <c r="E26" s="3" t="s">
        <v>226</v>
      </c>
      <c r="F26" s="3">
        <v>23</v>
      </c>
      <c r="G26" s="3">
        <v>5</v>
      </c>
      <c r="H26" s="3">
        <v>44.62</v>
      </c>
      <c r="I26" s="3">
        <v>16</v>
      </c>
      <c r="J26" s="3">
        <v>12</v>
      </c>
      <c r="K26" s="3"/>
      <c r="L26" s="3"/>
      <c r="M26" s="3"/>
      <c r="N26" s="3"/>
      <c r="O26" s="3"/>
      <c r="P26" s="3"/>
      <c r="Q26" s="3">
        <f t="shared" si="0"/>
        <v>17</v>
      </c>
      <c r="R26" s="10"/>
    </row>
    <row r="27" spans="1:18" ht="15">
      <c r="A27" s="3">
        <v>22</v>
      </c>
      <c r="B27" s="3" t="s">
        <v>219</v>
      </c>
      <c r="C27" s="3"/>
      <c r="D27" s="3" t="s">
        <v>192</v>
      </c>
      <c r="E27" s="3" t="s">
        <v>220</v>
      </c>
      <c r="F27" s="3">
        <v>21</v>
      </c>
      <c r="G27" s="3">
        <v>7</v>
      </c>
      <c r="H27" s="3">
        <v>47.39</v>
      </c>
      <c r="I27" s="3">
        <v>21</v>
      </c>
      <c r="J27" s="3">
        <v>7</v>
      </c>
      <c r="K27" s="3"/>
      <c r="L27" s="3"/>
      <c r="M27" s="3"/>
      <c r="N27" s="3"/>
      <c r="O27" s="3"/>
      <c r="P27" s="3"/>
      <c r="Q27" s="3">
        <f t="shared" si="0"/>
        <v>14</v>
      </c>
      <c r="R27" s="11"/>
    </row>
    <row r="28" spans="1:18" ht="15">
      <c r="A28" s="3">
        <v>23</v>
      </c>
      <c r="B28" s="4" t="s">
        <v>261</v>
      </c>
      <c r="C28" s="4"/>
      <c r="D28" s="4" t="s">
        <v>21</v>
      </c>
      <c r="E28" s="4" t="s">
        <v>262</v>
      </c>
      <c r="F28" s="4">
        <v>24</v>
      </c>
      <c r="G28" s="4">
        <v>4</v>
      </c>
      <c r="H28" s="4">
        <v>48.92</v>
      </c>
      <c r="I28" s="4">
        <v>23</v>
      </c>
      <c r="J28" s="4">
        <v>5</v>
      </c>
      <c r="K28" s="4"/>
      <c r="L28" s="4"/>
      <c r="M28" s="4"/>
      <c r="N28" s="4"/>
      <c r="O28" s="4"/>
      <c r="P28" s="4"/>
      <c r="Q28" s="3">
        <f t="shared" si="0"/>
        <v>9</v>
      </c>
      <c r="R28" s="11"/>
    </row>
    <row r="29" spans="1:18" ht="15">
      <c r="A29" s="3">
        <v>24</v>
      </c>
      <c r="B29" s="3" t="s">
        <v>241</v>
      </c>
      <c r="C29" s="3"/>
      <c r="D29" s="3" t="s">
        <v>12</v>
      </c>
      <c r="E29" s="3" t="s">
        <v>242</v>
      </c>
      <c r="F29" s="3">
        <v>22</v>
      </c>
      <c r="G29" s="3">
        <v>6</v>
      </c>
      <c r="H29" s="3">
        <v>55.67</v>
      </c>
      <c r="I29" s="3">
        <v>26</v>
      </c>
      <c r="J29" s="3">
        <v>2</v>
      </c>
      <c r="K29" s="3"/>
      <c r="L29" s="3"/>
      <c r="M29" s="3"/>
      <c r="N29" s="3"/>
      <c r="O29" s="3"/>
      <c r="P29" s="3"/>
      <c r="Q29" s="3">
        <f t="shared" si="0"/>
        <v>8</v>
      </c>
      <c r="R29" s="11"/>
    </row>
    <row r="30" spans="1:18" ht="15">
      <c r="A30" s="3">
        <v>25</v>
      </c>
      <c r="B30" s="4" t="s">
        <v>259</v>
      </c>
      <c r="C30" s="4"/>
      <c r="D30" s="4" t="s">
        <v>17</v>
      </c>
      <c r="E30" s="4" t="s">
        <v>260</v>
      </c>
      <c r="F30" s="4">
        <v>25</v>
      </c>
      <c r="G30" s="4">
        <v>3</v>
      </c>
      <c r="H30" s="4">
        <v>52.48</v>
      </c>
      <c r="I30" s="4">
        <v>24</v>
      </c>
      <c r="J30" s="4">
        <v>4</v>
      </c>
      <c r="K30" s="4"/>
      <c r="L30" s="4"/>
      <c r="M30" s="4"/>
      <c r="N30" s="4"/>
      <c r="O30" s="4"/>
      <c r="P30" s="4"/>
      <c r="Q30" s="3">
        <f t="shared" si="0"/>
        <v>7</v>
      </c>
      <c r="R30" s="11"/>
    </row>
    <row r="31" spans="1:18" ht="15">
      <c r="A31" s="3">
        <v>26</v>
      </c>
      <c r="B31" s="4" t="s">
        <v>74</v>
      </c>
      <c r="C31" s="4"/>
      <c r="D31" s="4" t="s">
        <v>21</v>
      </c>
      <c r="E31" s="4" t="s">
        <v>243</v>
      </c>
      <c r="F31" s="4">
        <v>26</v>
      </c>
      <c r="G31" s="4">
        <v>2</v>
      </c>
      <c r="H31" s="4">
        <v>52.5</v>
      </c>
      <c r="I31" s="4">
        <v>25</v>
      </c>
      <c r="J31" s="4">
        <v>3</v>
      </c>
      <c r="K31" s="4"/>
      <c r="L31" s="4"/>
      <c r="M31" s="4"/>
      <c r="N31" s="4"/>
      <c r="O31" s="4"/>
      <c r="P31" s="4"/>
      <c r="Q31" s="3">
        <f t="shared" si="0"/>
        <v>5</v>
      </c>
      <c r="R31" s="11"/>
    </row>
    <row r="32" spans="1:18" ht="15">
      <c r="A32" s="3">
        <v>27</v>
      </c>
      <c r="B32" s="3" t="s">
        <v>77</v>
      </c>
      <c r="C32" s="3"/>
      <c r="D32" s="3" t="s">
        <v>13</v>
      </c>
      <c r="E32" s="3" t="s">
        <v>229</v>
      </c>
      <c r="F32" s="3">
        <v>27</v>
      </c>
      <c r="G32" s="3">
        <v>1</v>
      </c>
      <c r="H32" s="3">
        <v>57.49</v>
      </c>
      <c r="I32" s="3">
        <v>27</v>
      </c>
      <c r="J32" s="3">
        <v>1</v>
      </c>
      <c r="K32" s="3"/>
      <c r="L32" s="3"/>
      <c r="M32" s="3"/>
      <c r="N32" s="3"/>
      <c r="O32" s="3"/>
      <c r="P32" s="3"/>
      <c r="Q32" s="3">
        <f t="shared" si="0"/>
        <v>2</v>
      </c>
      <c r="R32" s="11"/>
    </row>
    <row r="33" spans="1:18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>
        <f t="shared" si="0"/>
        <v>0</v>
      </c>
      <c r="R33" s="11"/>
    </row>
    <row r="34" spans="1:18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>
        <f t="shared" si="0"/>
        <v>0</v>
      </c>
      <c r="R34" s="11"/>
    </row>
    <row r="35" spans="1:18" ht="15">
      <c r="A35" s="3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>
        <f t="shared" si="0"/>
        <v>0</v>
      </c>
      <c r="R35" s="11"/>
    </row>
    <row r="36" spans="1:18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3">
        <f t="shared" si="0"/>
        <v>0</v>
      </c>
      <c r="R36" s="37"/>
    </row>
    <row r="37" spans="1:18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">
        <f t="shared" si="0"/>
        <v>0</v>
      </c>
      <c r="R37" s="37"/>
    </row>
    <row r="38" spans="1:18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3">
        <f t="shared" si="0"/>
        <v>0</v>
      </c>
      <c r="R38" s="37"/>
    </row>
    <row r="39" spans="1:18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3">
        <f t="shared" si="0"/>
        <v>0</v>
      </c>
      <c r="R39" s="37"/>
    </row>
    <row r="40" spans="1:18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3">
        <f t="shared" si="0"/>
        <v>0</v>
      </c>
      <c r="R40" s="37"/>
    </row>
    <row r="41" spans="1:18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3">
        <f t="shared" si="0"/>
        <v>0</v>
      </c>
      <c r="R41" s="37"/>
    </row>
    <row r="42" spans="1:18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3">
        <f t="shared" si="0"/>
        <v>0</v>
      </c>
      <c r="R42" s="37"/>
    </row>
    <row r="43" spans="1:18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3">
        <f t="shared" si="0"/>
        <v>0</v>
      </c>
      <c r="R43" s="37"/>
    </row>
    <row r="44" spans="1:18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3">
        <f t="shared" si="0"/>
        <v>0</v>
      </c>
      <c r="R44" s="37"/>
    </row>
    <row r="45" spans="1:18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">
        <f t="shared" si="0"/>
        <v>0</v>
      </c>
      <c r="R45" s="37"/>
    </row>
    <row r="46" spans="1:18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3">
        <f t="shared" si="0"/>
        <v>0</v>
      </c>
      <c r="R46" s="37"/>
    </row>
  </sheetData>
  <sheetProtection/>
  <mergeCells count="12">
    <mergeCell ref="A4:A5"/>
    <mergeCell ref="E4:G4"/>
    <mergeCell ref="H4:J4"/>
    <mergeCell ref="B4:B5"/>
    <mergeCell ref="C4:C5"/>
    <mergeCell ref="D4:D5"/>
    <mergeCell ref="Q4:Q5"/>
    <mergeCell ref="R4:R5"/>
    <mergeCell ref="D1:N1"/>
    <mergeCell ref="G3:L3"/>
    <mergeCell ref="K4:M4"/>
    <mergeCell ref="N4:P4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.875" style="23" customWidth="1"/>
    <col min="2" max="2" width="29.375" style="23" customWidth="1"/>
    <col min="3" max="3" width="9.00390625" style="23" customWidth="1"/>
    <col min="4" max="4" width="7.00390625" style="23" customWidth="1"/>
    <col min="5" max="5" width="12.875" style="23" customWidth="1"/>
    <col min="6" max="6" width="6.875" style="23" customWidth="1"/>
    <col min="7" max="7" width="6.375" style="23" customWidth="1"/>
    <col min="8" max="8" width="12.875" style="23" customWidth="1"/>
    <col min="9" max="9" width="7.25390625" style="23" customWidth="1"/>
    <col min="10" max="10" width="6.625" style="23" customWidth="1"/>
    <col min="11" max="11" width="7.00390625" style="23" customWidth="1"/>
    <col min="12" max="12" width="9.00390625" style="23" customWidth="1"/>
    <col min="13" max="16384" width="9.125" style="23" customWidth="1"/>
  </cols>
  <sheetData>
    <row r="1" spans="2:13" s="22" customFormat="1" ht="23.25">
      <c r="B1" s="56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7" s="22" customFormat="1" ht="15">
      <c r="B2" s="22" t="s">
        <v>11</v>
      </c>
      <c r="C2" s="22" t="s">
        <v>190</v>
      </c>
      <c r="E2" s="22" t="s">
        <v>189</v>
      </c>
      <c r="G2" s="39"/>
    </row>
    <row r="3" spans="3:8" s="22" customFormat="1" ht="20.25">
      <c r="C3" s="24"/>
      <c r="D3" s="24"/>
      <c r="E3" s="60"/>
      <c r="F3" s="59"/>
      <c r="G3" s="59"/>
      <c r="H3" s="25"/>
    </row>
    <row r="4" spans="1:12" s="2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22</v>
      </c>
      <c r="F4" s="40"/>
      <c r="G4" s="40"/>
      <c r="H4" s="41" t="s">
        <v>10</v>
      </c>
      <c r="I4" s="42"/>
      <c r="J4" s="43"/>
      <c r="K4" s="52" t="s">
        <v>7</v>
      </c>
      <c r="L4" s="61" t="s">
        <v>8</v>
      </c>
    </row>
    <row r="5" spans="1:12" s="2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3"/>
      <c r="L5" s="62"/>
    </row>
    <row r="6" spans="1:12" s="22" customFormat="1" ht="15">
      <c r="A6" s="3">
        <v>1</v>
      </c>
      <c r="B6" s="3" t="s">
        <v>40</v>
      </c>
      <c r="C6" s="3">
        <v>4</v>
      </c>
      <c r="D6" s="3" t="s">
        <v>21</v>
      </c>
      <c r="E6" s="3" t="s">
        <v>201</v>
      </c>
      <c r="F6" s="3">
        <v>2</v>
      </c>
      <c r="G6" s="3">
        <v>15</v>
      </c>
      <c r="H6" s="3">
        <v>38.86</v>
      </c>
      <c r="I6" s="3">
        <v>3</v>
      </c>
      <c r="J6" s="3">
        <v>14</v>
      </c>
      <c r="K6" s="3">
        <f aca="true" t="shared" si="0" ref="K6:K37">G6+J6</f>
        <v>29</v>
      </c>
      <c r="L6" s="3"/>
    </row>
    <row r="7" spans="1:12" s="22" customFormat="1" ht="15">
      <c r="A7" s="3">
        <v>2</v>
      </c>
      <c r="B7" s="3" t="s">
        <v>196</v>
      </c>
      <c r="C7" s="3">
        <v>4</v>
      </c>
      <c r="D7" s="3" t="s">
        <v>16</v>
      </c>
      <c r="E7" s="3" t="s">
        <v>197</v>
      </c>
      <c r="F7" s="3">
        <v>3</v>
      </c>
      <c r="G7" s="3">
        <v>14</v>
      </c>
      <c r="H7" s="3">
        <v>40.36</v>
      </c>
      <c r="I7" s="3">
        <v>7</v>
      </c>
      <c r="J7" s="3">
        <v>10</v>
      </c>
      <c r="K7" s="3">
        <f t="shared" si="0"/>
        <v>24</v>
      </c>
      <c r="L7" s="3"/>
    </row>
    <row r="8" spans="1:12" s="22" customFormat="1" ht="15">
      <c r="A8" s="3">
        <v>3</v>
      </c>
      <c r="B8" s="3" t="s">
        <v>199</v>
      </c>
      <c r="C8" s="3">
        <v>5</v>
      </c>
      <c r="D8" s="3" t="s">
        <v>26</v>
      </c>
      <c r="E8" s="3" t="s">
        <v>200</v>
      </c>
      <c r="F8" s="3">
        <v>7</v>
      </c>
      <c r="G8" s="3">
        <v>10</v>
      </c>
      <c r="H8" s="3">
        <v>39.92</v>
      </c>
      <c r="I8" s="3">
        <v>5</v>
      </c>
      <c r="J8" s="3">
        <v>12</v>
      </c>
      <c r="K8" s="3">
        <f t="shared" si="0"/>
        <v>22</v>
      </c>
      <c r="L8" s="3"/>
    </row>
    <row r="9" spans="1:12" s="22" customFormat="1" ht="15">
      <c r="A9" s="3">
        <v>4</v>
      </c>
      <c r="B9" s="3" t="s">
        <v>194</v>
      </c>
      <c r="C9" s="3">
        <v>5</v>
      </c>
      <c r="D9" s="3" t="s">
        <v>21</v>
      </c>
      <c r="E9" s="3" t="s">
        <v>195</v>
      </c>
      <c r="F9" s="3">
        <v>13</v>
      </c>
      <c r="G9" s="3">
        <v>4</v>
      </c>
      <c r="H9" s="3">
        <v>34.51</v>
      </c>
      <c r="I9" s="3">
        <v>1</v>
      </c>
      <c r="J9" s="3">
        <v>16</v>
      </c>
      <c r="K9" s="3">
        <f t="shared" si="0"/>
        <v>20</v>
      </c>
      <c r="L9" s="3"/>
    </row>
    <row r="10" spans="1:12" s="22" customFormat="1" ht="15">
      <c r="A10" s="3">
        <v>5</v>
      </c>
      <c r="B10" s="3" t="s">
        <v>67</v>
      </c>
      <c r="C10" s="3">
        <v>5</v>
      </c>
      <c r="D10" s="3">
        <v>6</v>
      </c>
      <c r="E10" s="3" t="s">
        <v>204</v>
      </c>
      <c r="F10" s="3">
        <v>8</v>
      </c>
      <c r="G10" s="3">
        <v>9</v>
      </c>
      <c r="H10" s="3">
        <v>40.18</v>
      </c>
      <c r="I10" s="3">
        <v>6</v>
      </c>
      <c r="J10" s="3">
        <v>11</v>
      </c>
      <c r="K10" s="3">
        <f t="shared" si="0"/>
        <v>20</v>
      </c>
      <c r="L10" s="3"/>
    </row>
    <row r="11" spans="1:12" s="22" customFormat="1" ht="15">
      <c r="A11" s="3">
        <v>6</v>
      </c>
      <c r="B11" s="3" t="s">
        <v>209</v>
      </c>
      <c r="C11" s="3">
        <v>4</v>
      </c>
      <c r="D11" s="3" t="s">
        <v>21</v>
      </c>
      <c r="E11" s="3" t="s">
        <v>210</v>
      </c>
      <c r="F11" s="3">
        <v>12</v>
      </c>
      <c r="G11" s="3">
        <v>5</v>
      </c>
      <c r="H11" s="3">
        <v>36.91</v>
      </c>
      <c r="I11" s="3">
        <v>2</v>
      </c>
      <c r="J11" s="3">
        <v>15</v>
      </c>
      <c r="K11" s="3">
        <f t="shared" si="0"/>
        <v>20</v>
      </c>
      <c r="L11" s="3"/>
    </row>
    <row r="12" spans="1:12" s="22" customFormat="1" ht="15">
      <c r="A12" s="3">
        <v>7</v>
      </c>
      <c r="B12" s="3" t="s">
        <v>217</v>
      </c>
      <c r="C12" s="3">
        <v>4</v>
      </c>
      <c r="D12" s="3" t="s">
        <v>17</v>
      </c>
      <c r="E12" s="3">
        <v>57.12</v>
      </c>
      <c r="F12" s="3">
        <v>1</v>
      </c>
      <c r="G12" s="3">
        <v>16</v>
      </c>
      <c r="H12" s="3">
        <v>44.7</v>
      </c>
      <c r="I12" s="3">
        <v>13</v>
      </c>
      <c r="J12" s="3">
        <v>4</v>
      </c>
      <c r="K12" s="3">
        <f t="shared" si="0"/>
        <v>20</v>
      </c>
      <c r="L12" s="3"/>
    </row>
    <row r="13" spans="1:12" s="22" customFormat="1" ht="15">
      <c r="A13" s="3">
        <v>8</v>
      </c>
      <c r="B13" s="3" t="s">
        <v>207</v>
      </c>
      <c r="C13" s="3">
        <v>4</v>
      </c>
      <c r="D13" s="3" t="s">
        <v>26</v>
      </c>
      <c r="E13" s="3" t="s">
        <v>208</v>
      </c>
      <c r="F13" s="3">
        <v>11</v>
      </c>
      <c r="G13" s="3">
        <v>6</v>
      </c>
      <c r="H13" s="3">
        <v>39.24</v>
      </c>
      <c r="I13" s="3">
        <v>4</v>
      </c>
      <c r="J13" s="3">
        <v>13</v>
      </c>
      <c r="K13" s="3">
        <f t="shared" si="0"/>
        <v>19</v>
      </c>
      <c r="L13" s="3"/>
    </row>
    <row r="14" spans="1:12" s="22" customFormat="1" ht="15">
      <c r="A14" s="3">
        <v>9</v>
      </c>
      <c r="B14" s="3" t="s">
        <v>202</v>
      </c>
      <c r="C14" s="3">
        <v>5</v>
      </c>
      <c r="D14" s="3" t="s">
        <v>192</v>
      </c>
      <c r="E14" s="3" t="s">
        <v>203</v>
      </c>
      <c r="F14" s="3">
        <v>6</v>
      </c>
      <c r="G14" s="3">
        <v>11</v>
      </c>
      <c r="H14" s="3">
        <v>44.29</v>
      </c>
      <c r="I14" s="3">
        <v>10</v>
      </c>
      <c r="J14" s="3">
        <v>7</v>
      </c>
      <c r="K14" s="3">
        <f t="shared" si="0"/>
        <v>18</v>
      </c>
      <c r="L14" s="3"/>
    </row>
    <row r="15" spans="1:12" s="22" customFormat="1" ht="15">
      <c r="A15" s="3">
        <v>10</v>
      </c>
      <c r="B15" s="3" t="s">
        <v>191</v>
      </c>
      <c r="C15" s="3">
        <v>7</v>
      </c>
      <c r="D15" s="3" t="s">
        <v>192</v>
      </c>
      <c r="E15" s="3" t="s">
        <v>193</v>
      </c>
      <c r="F15" s="3">
        <v>4</v>
      </c>
      <c r="G15" s="3">
        <v>13</v>
      </c>
      <c r="H15" s="3">
        <v>47.36</v>
      </c>
      <c r="I15" s="3">
        <v>13</v>
      </c>
      <c r="J15" s="3">
        <v>4</v>
      </c>
      <c r="K15" s="3">
        <f t="shared" si="0"/>
        <v>17</v>
      </c>
      <c r="L15" s="3"/>
    </row>
    <row r="16" spans="1:12" s="22" customFormat="1" ht="15">
      <c r="A16" s="3">
        <v>11</v>
      </c>
      <c r="B16" s="3" t="s">
        <v>212</v>
      </c>
      <c r="C16" s="3">
        <v>5</v>
      </c>
      <c r="D16" s="3">
        <v>6</v>
      </c>
      <c r="E16" s="3" t="s">
        <v>213</v>
      </c>
      <c r="F16" s="3">
        <v>9</v>
      </c>
      <c r="G16" s="3">
        <v>8</v>
      </c>
      <c r="H16" s="3">
        <v>44.07</v>
      </c>
      <c r="I16" s="3">
        <v>9</v>
      </c>
      <c r="J16" s="3">
        <v>8</v>
      </c>
      <c r="K16" s="3">
        <f t="shared" si="0"/>
        <v>16</v>
      </c>
      <c r="L16" s="3"/>
    </row>
    <row r="17" spans="1:12" s="22" customFormat="1" ht="15">
      <c r="A17" s="3">
        <v>12</v>
      </c>
      <c r="B17" s="4" t="s">
        <v>65</v>
      </c>
      <c r="C17" s="4">
        <v>4</v>
      </c>
      <c r="D17" s="4" t="s">
        <v>38</v>
      </c>
      <c r="E17" s="4" t="s">
        <v>216</v>
      </c>
      <c r="F17" s="4">
        <v>5</v>
      </c>
      <c r="G17" s="4">
        <v>12</v>
      </c>
      <c r="H17" s="4">
        <v>49.28</v>
      </c>
      <c r="I17" s="4">
        <v>16</v>
      </c>
      <c r="J17" s="4">
        <v>1</v>
      </c>
      <c r="K17" s="3">
        <f t="shared" si="0"/>
        <v>13</v>
      </c>
      <c r="L17" s="3"/>
    </row>
    <row r="18" spans="1:12" s="22" customFormat="1" ht="15">
      <c r="A18" s="3">
        <v>13</v>
      </c>
      <c r="B18" s="3" t="s">
        <v>68</v>
      </c>
      <c r="C18" s="3">
        <v>5</v>
      </c>
      <c r="D18" s="3" t="s">
        <v>12</v>
      </c>
      <c r="E18" s="3" t="s">
        <v>205</v>
      </c>
      <c r="F18" s="3">
        <v>14</v>
      </c>
      <c r="G18" s="3">
        <v>3</v>
      </c>
      <c r="H18" s="3">
        <v>40.63</v>
      </c>
      <c r="I18" s="3">
        <v>8</v>
      </c>
      <c r="J18" s="3">
        <v>9</v>
      </c>
      <c r="K18" s="3">
        <f t="shared" si="0"/>
        <v>12</v>
      </c>
      <c r="L18" s="3"/>
    </row>
    <row r="19" spans="1:12" s="22" customFormat="1" ht="15">
      <c r="A19" s="3">
        <v>14</v>
      </c>
      <c r="B19" s="34" t="s">
        <v>69</v>
      </c>
      <c r="C19" s="26">
        <v>4</v>
      </c>
      <c r="D19" s="34" t="s">
        <v>21</v>
      </c>
      <c r="E19" s="34" t="s">
        <v>211</v>
      </c>
      <c r="F19" s="34">
        <v>10</v>
      </c>
      <c r="G19" s="34">
        <v>7</v>
      </c>
      <c r="H19" s="34">
        <v>47.67</v>
      </c>
      <c r="I19" s="34">
        <v>14</v>
      </c>
      <c r="J19" s="34">
        <v>3</v>
      </c>
      <c r="K19" s="8">
        <f t="shared" si="0"/>
        <v>10</v>
      </c>
      <c r="L19" s="3"/>
    </row>
    <row r="20" spans="1:12" s="22" customFormat="1" ht="15">
      <c r="A20" s="3">
        <v>15</v>
      </c>
      <c r="B20" s="3" t="s">
        <v>70</v>
      </c>
      <c r="C20" s="3">
        <v>5</v>
      </c>
      <c r="D20" s="3" t="s">
        <v>12</v>
      </c>
      <c r="E20" s="3" t="s">
        <v>206</v>
      </c>
      <c r="F20" s="3">
        <v>16</v>
      </c>
      <c r="G20" s="3">
        <v>1</v>
      </c>
      <c r="H20" s="3">
        <v>44.51</v>
      </c>
      <c r="I20" s="3">
        <v>11</v>
      </c>
      <c r="J20" s="3">
        <v>6</v>
      </c>
      <c r="K20" s="3">
        <f t="shared" si="0"/>
        <v>7</v>
      </c>
      <c r="L20" s="3"/>
    </row>
    <row r="21" spans="1:12" s="22" customFormat="1" ht="15">
      <c r="A21" s="3">
        <v>16</v>
      </c>
      <c r="B21" s="3" t="s">
        <v>214</v>
      </c>
      <c r="C21" s="3">
        <v>6</v>
      </c>
      <c r="D21" s="3" t="s">
        <v>14</v>
      </c>
      <c r="E21" s="3" t="s">
        <v>215</v>
      </c>
      <c r="F21" s="3">
        <v>15</v>
      </c>
      <c r="G21" s="3">
        <v>2</v>
      </c>
      <c r="H21" s="3">
        <v>44.62</v>
      </c>
      <c r="I21" s="3">
        <v>12</v>
      </c>
      <c r="J21" s="3">
        <v>5</v>
      </c>
      <c r="K21" s="3">
        <f t="shared" si="0"/>
        <v>7</v>
      </c>
      <c r="L21" s="3"/>
    </row>
    <row r="22" spans="1:12" s="22" customFormat="1" ht="15">
      <c r="A22" s="3">
        <v>17</v>
      </c>
      <c r="B22" s="3" t="s">
        <v>198</v>
      </c>
      <c r="C22" s="3">
        <v>5</v>
      </c>
      <c r="D22" s="3" t="s">
        <v>21</v>
      </c>
      <c r="E22" s="3"/>
      <c r="F22" s="3"/>
      <c r="G22" s="3"/>
      <c r="H22" s="3">
        <v>48.68</v>
      </c>
      <c r="I22" s="3">
        <v>15</v>
      </c>
      <c r="J22" s="3">
        <v>2</v>
      </c>
      <c r="K22" s="3">
        <f t="shared" si="0"/>
        <v>2</v>
      </c>
      <c r="L22" s="3"/>
    </row>
    <row r="23" spans="1:12" s="22" customFormat="1" ht="15">
      <c r="A23" s="3">
        <v>18</v>
      </c>
      <c r="B23" s="4"/>
      <c r="C23" s="4"/>
      <c r="D23" s="4"/>
      <c r="E23" s="4"/>
      <c r="F23" s="4"/>
      <c r="G23" s="4"/>
      <c r="H23" s="4"/>
      <c r="I23" s="4"/>
      <c r="J23" s="4"/>
      <c r="K23" s="3">
        <f t="shared" si="0"/>
        <v>0</v>
      </c>
      <c r="L23" s="3"/>
    </row>
    <row r="24" spans="1:12" s="22" customFormat="1" ht="15">
      <c r="A24" s="3">
        <v>19</v>
      </c>
      <c r="B24" s="34"/>
      <c r="C24" s="26"/>
      <c r="D24" s="34"/>
      <c r="E24" s="34"/>
      <c r="F24" s="34"/>
      <c r="G24" s="34"/>
      <c r="H24" s="34"/>
      <c r="I24" s="34"/>
      <c r="J24" s="34"/>
      <c r="K24" s="8">
        <f t="shared" si="0"/>
        <v>0</v>
      </c>
      <c r="L24" s="3"/>
    </row>
    <row r="25" spans="1:12" s="22" customFormat="1" ht="15">
      <c r="A25" s="3">
        <v>20</v>
      </c>
      <c r="B25" s="34"/>
      <c r="C25" s="26"/>
      <c r="D25" s="34"/>
      <c r="E25" s="34"/>
      <c r="F25" s="34"/>
      <c r="G25" s="34"/>
      <c r="H25" s="34"/>
      <c r="I25" s="34"/>
      <c r="J25" s="34"/>
      <c r="K25" s="8">
        <f t="shared" si="0"/>
        <v>0</v>
      </c>
      <c r="L25" s="3"/>
    </row>
    <row r="26" spans="1:12" s="22" customFormat="1" ht="15">
      <c r="A26" s="3">
        <v>21</v>
      </c>
      <c r="B26" s="3"/>
      <c r="C26" s="3"/>
      <c r="D26" s="3"/>
      <c r="E26" s="3"/>
      <c r="F26" s="3"/>
      <c r="G26" s="3"/>
      <c r="H26" s="3"/>
      <c r="I26" s="3"/>
      <c r="J26" s="3"/>
      <c r="K26" s="3">
        <f t="shared" si="0"/>
        <v>0</v>
      </c>
      <c r="L26" s="3"/>
    </row>
    <row r="27" spans="1:12" ht="15">
      <c r="A27" s="3">
        <v>22</v>
      </c>
      <c r="B27" s="3"/>
      <c r="C27" s="3"/>
      <c r="D27" s="3"/>
      <c r="E27" s="3"/>
      <c r="F27" s="3"/>
      <c r="G27" s="3"/>
      <c r="H27" s="3"/>
      <c r="I27" s="3"/>
      <c r="J27" s="3"/>
      <c r="K27" s="3">
        <f t="shared" si="0"/>
        <v>0</v>
      </c>
      <c r="L27" s="4"/>
    </row>
    <row r="28" spans="1:12" ht="15">
      <c r="A28" s="3">
        <v>23</v>
      </c>
      <c r="B28" s="4"/>
      <c r="C28" s="4"/>
      <c r="D28" s="4"/>
      <c r="E28" s="4"/>
      <c r="F28" s="4"/>
      <c r="G28" s="4"/>
      <c r="H28" s="4"/>
      <c r="I28" s="4"/>
      <c r="J28" s="4"/>
      <c r="K28" s="3">
        <f t="shared" si="0"/>
        <v>0</v>
      </c>
      <c r="L28" s="4"/>
    </row>
    <row r="29" spans="1:12" ht="15">
      <c r="A29" s="3">
        <v>24</v>
      </c>
      <c r="B29" s="34"/>
      <c r="C29" s="26"/>
      <c r="D29" s="34"/>
      <c r="E29" s="34"/>
      <c r="F29" s="34"/>
      <c r="G29" s="34"/>
      <c r="H29" s="34"/>
      <c r="I29" s="34"/>
      <c r="J29" s="34"/>
      <c r="K29" s="8">
        <f t="shared" si="0"/>
        <v>0</v>
      </c>
      <c r="L29" s="4"/>
    </row>
    <row r="30" spans="1:12" ht="15">
      <c r="A30" s="3">
        <v>25</v>
      </c>
      <c r="B30" s="3"/>
      <c r="C30" s="3"/>
      <c r="D30" s="3"/>
      <c r="E30" s="3"/>
      <c r="F30" s="3"/>
      <c r="G30" s="3"/>
      <c r="H30" s="3"/>
      <c r="I30" s="3"/>
      <c r="J30" s="3"/>
      <c r="K30" s="3">
        <f t="shared" si="0"/>
        <v>0</v>
      </c>
      <c r="L30" s="4"/>
    </row>
    <row r="31" spans="1:12" ht="15">
      <c r="A31" s="3">
        <v>26</v>
      </c>
      <c r="B31" s="4"/>
      <c r="C31" s="4"/>
      <c r="D31" s="4"/>
      <c r="E31" s="4"/>
      <c r="F31" s="4"/>
      <c r="G31" s="4"/>
      <c r="H31" s="4"/>
      <c r="I31" s="4"/>
      <c r="J31" s="4"/>
      <c r="K31" s="3">
        <f t="shared" si="0"/>
        <v>0</v>
      </c>
      <c r="L31" s="4"/>
    </row>
    <row r="32" spans="1:12" ht="15">
      <c r="A32" s="3">
        <v>27</v>
      </c>
      <c r="B32" s="4"/>
      <c r="C32" s="4"/>
      <c r="D32" s="4"/>
      <c r="E32" s="4"/>
      <c r="F32" s="4"/>
      <c r="G32" s="4"/>
      <c r="H32" s="4"/>
      <c r="I32" s="4"/>
      <c r="J32" s="4"/>
      <c r="K32" s="3">
        <f t="shared" si="0"/>
        <v>0</v>
      </c>
      <c r="L32" s="4"/>
    </row>
    <row r="33" spans="1:12" ht="15">
      <c r="A33" s="3">
        <v>28</v>
      </c>
      <c r="B33" s="3"/>
      <c r="C33" s="3"/>
      <c r="D33" s="3"/>
      <c r="E33" s="3"/>
      <c r="F33" s="3"/>
      <c r="G33" s="3"/>
      <c r="H33" s="3"/>
      <c r="I33" s="3"/>
      <c r="J33" s="3"/>
      <c r="K33" s="3">
        <f t="shared" si="0"/>
        <v>0</v>
      </c>
      <c r="L33" s="4"/>
    </row>
    <row r="34" spans="1:12" ht="15">
      <c r="A34" s="3">
        <v>29</v>
      </c>
      <c r="B34" s="3"/>
      <c r="C34" s="3"/>
      <c r="D34" s="3"/>
      <c r="E34" s="3"/>
      <c r="F34" s="3"/>
      <c r="G34" s="3"/>
      <c r="H34" s="3"/>
      <c r="I34" s="3"/>
      <c r="J34" s="3"/>
      <c r="K34" s="3">
        <f t="shared" si="0"/>
        <v>0</v>
      </c>
      <c r="L34" s="4"/>
    </row>
    <row r="35" spans="1:12" ht="15">
      <c r="A35" s="3">
        <v>30</v>
      </c>
      <c r="B35" s="3"/>
      <c r="C35" s="3"/>
      <c r="D35" s="3"/>
      <c r="E35" s="3"/>
      <c r="F35" s="3"/>
      <c r="G35" s="3"/>
      <c r="H35" s="3"/>
      <c r="I35" s="3"/>
      <c r="J35" s="3"/>
      <c r="K35" s="3">
        <f t="shared" si="0"/>
        <v>0</v>
      </c>
      <c r="L35" s="4"/>
    </row>
    <row r="36" spans="1:12" ht="15">
      <c r="A36" s="8">
        <v>31</v>
      </c>
      <c r="B36" s="3"/>
      <c r="C36" s="3"/>
      <c r="D36" s="3"/>
      <c r="E36" s="3"/>
      <c r="F36" s="3"/>
      <c r="G36" s="3"/>
      <c r="H36" s="3"/>
      <c r="I36" s="3"/>
      <c r="J36" s="3"/>
      <c r="K36" s="3">
        <f t="shared" si="0"/>
        <v>0</v>
      </c>
      <c r="L36" s="26"/>
    </row>
    <row r="37" spans="1:12" ht="15">
      <c r="A37" s="8">
        <v>32</v>
      </c>
      <c r="B37" s="3"/>
      <c r="C37" s="3"/>
      <c r="D37" s="3"/>
      <c r="E37" s="3"/>
      <c r="F37" s="3"/>
      <c r="G37" s="3"/>
      <c r="H37" s="3"/>
      <c r="I37" s="3"/>
      <c r="J37" s="3"/>
      <c r="K37" s="3">
        <f t="shared" si="0"/>
        <v>0</v>
      </c>
      <c r="L37" s="26"/>
    </row>
    <row r="38" spans="1:12" ht="15">
      <c r="A38" s="8">
        <v>33</v>
      </c>
      <c r="B38" s="3"/>
      <c r="C38" s="3"/>
      <c r="D38" s="3"/>
      <c r="E38" s="3"/>
      <c r="F38" s="3"/>
      <c r="G38" s="3"/>
      <c r="H38" s="3"/>
      <c r="I38" s="3"/>
      <c r="J38" s="3"/>
      <c r="K38" s="3">
        <v>13</v>
      </c>
      <c r="L38" s="26"/>
    </row>
    <row r="39" spans="1:12" ht="15">
      <c r="A39" s="8">
        <v>34</v>
      </c>
      <c r="B39" s="3"/>
      <c r="C39" s="3"/>
      <c r="D39" s="3"/>
      <c r="E39" s="3"/>
      <c r="F39" s="3"/>
      <c r="G39" s="3"/>
      <c r="H39" s="3"/>
      <c r="I39" s="3"/>
      <c r="J39" s="3"/>
      <c r="K39" s="3">
        <f>G39+J39</f>
        <v>0</v>
      </c>
      <c r="L39" s="26"/>
    </row>
    <row r="40" spans="1:12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">
        <f aca="true" t="shared" si="1" ref="K40:K50">G40+J40</f>
        <v>0</v>
      </c>
      <c r="L40" s="26"/>
    </row>
    <row r="41" spans="1:12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">
        <f t="shared" si="1"/>
        <v>0</v>
      </c>
      <c r="L41" s="26"/>
    </row>
    <row r="42" spans="1:12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">
        <f t="shared" si="1"/>
        <v>0</v>
      </c>
      <c r="L42" s="26"/>
    </row>
    <row r="43" spans="1:12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">
        <f t="shared" si="1"/>
        <v>0</v>
      </c>
      <c r="L43" s="26"/>
    </row>
    <row r="44" spans="1:12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">
        <f t="shared" si="1"/>
        <v>0</v>
      </c>
      <c r="L44" s="26"/>
    </row>
    <row r="45" spans="1:12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">
        <f t="shared" si="1"/>
        <v>0</v>
      </c>
      <c r="L45" s="26"/>
    </row>
    <row r="46" spans="1:12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">
        <f t="shared" si="1"/>
        <v>0</v>
      </c>
      <c r="L46" s="26"/>
    </row>
    <row r="47" spans="1:12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">
        <f t="shared" si="1"/>
        <v>0</v>
      </c>
      <c r="L47" s="26"/>
    </row>
    <row r="48" spans="1:12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">
        <f t="shared" si="1"/>
        <v>0</v>
      </c>
      <c r="L48" s="26"/>
    </row>
    <row r="49" spans="1:12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">
        <f t="shared" si="1"/>
        <v>0</v>
      </c>
      <c r="L49" s="26"/>
    </row>
    <row r="50" spans="1:12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">
        <f t="shared" si="1"/>
        <v>0</v>
      </c>
      <c r="L50" s="26"/>
    </row>
  </sheetData>
  <sheetProtection/>
  <mergeCells count="10">
    <mergeCell ref="A4:A5"/>
    <mergeCell ref="E3:G3"/>
    <mergeCell ref="B1:M1"/>
    <mergeCell ref="K4:K5"/>
    <mergeCell ref="L4:L5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31">
      <selection activeCell="N13" sqref="N13"/>
    </sheetView>
  </sheetViews>
  <sheetFormatPr defaultColWidth="9.00390625" defaultRowHeight="12.75"/>
  <cols>
    <col min="1" max="1" width="3.875" style="33" customWidth="1"/>
    <col min="2" max="2" width="29.375" style="20" customWidth="1"/>
    <col min="3" max="3" width="9.00390625" style="20" customWidth="1"/>
    <col min="4" max="4" width="7.00390625" style="20" customWidth="1"/>
    <col min="5" max="5" width="12.875" style="20" customWidth="1"/>
    <col min="6" max="6" width="6.875" style="20" customWidth="1"/>
    <col min="7" max="7" width="6.375" style="20" customWidth="1"/>
    <col min="8" max="8" width="12.875" style="20" customWidth="1"/>
    <col min="9" max="9" width="7.25390625" style="20" customWidth="1"/>
    <col min="10" max="10" width="6.625" style="20" customWidth="1"/>
    <col min="11" max="11" width="7.00390625" style="20" customWidth="1"/>
    <col min="12" max="12" width="9.00390625" style="19" customWidth="1"/>
  </cols>
  <sheetData>
    <row r="1" spans="1:13" s="1" customFormat="1" ht="23.25">
      <c r="A1" s="29"/>
      <c r="B1" s="44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="46" customFormat="1" ht="15">
      <c r="A2" s="46" t="s">
        <v>284</v>
      </c>
    </row>
    <row r="3" spans="1:12" s="1" customFormat="1" ht="20.25">
      <c r="A3" s="29"/>
      <c r="B3" s="16"/>
      <c r="C3" s="16"/>
      <c r="D3" s="16"/>
      <c r="E3" s="63"/>
      <c r="F3" s="64"/>
      <c r="G3" s="64"/>
      <c r="H3" s="21"/>
      <c r="I3" s="16"/>
      <c r="J3" s="16"/>
      <c r="K3" s="16"/>
      <c r="L3" s="17"/>
    </row>
    <row r="4" spans="1:12" s="2" customFormat="1" ht="33" customHeight="1">
      <c r="A4" s="65" t="s">
        <v>0</v>
      </c>
      <c r="B4" s="40" t="s">
        <v>3</v>
      </c>
      <c r="C4" s="40" t="s">
        <v>1</v>
      </c>
      <c r="D4" s="40" t="s">
        <v>2</v>
      </c>
      <c r="E4" s="40" t="s">
        <v>22</v>
      </c>
      <c r="F4" s="40"/>
      <c r="G4" s="40"/>
      <c r="H4" s="41" t="s">
        <v>10</v>
      </c>
      <c r="I4" s="42"/>
      <c r="J4" s="43"/>
      <c r="K4" s="52" t="s">
        <v>7</v>
      </c>
      <c r="L4" s="61" t="s">
        <v>8</v>
      </c>
    </row>
    <row r="5" spans="1:12" s="2" customFormat="1" ht="15">
      <c r="A5" s="65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3"/>
      <c r="L5" s="62"/>
    </row>
    <row r="6" spans="1:12" s="2" customFormat="1" ht="15">
      <c r="A6" s="27">
        <v>1</v>
      </c>
      <c r="B6" s="3" t="s">
        <v>319</v>
      </c>
      <c r="C6" s="3">
        <v>4</v>
      </c>
      <c r="D6" s="3" t="s">
        <v>17</v>
      </c>
      <c r="E6" s="3" t="s">
        <v>318</v>
      </c>
      <c r="F6" s="3">
        <v>1</v>
      </c>
      <c r="G6" s="3">
        <v>48</v>
      </c>
      <c r="H6" s="3">
        <v>37.51</v>
      </c>
      <c r="I6" s="3">
        <v>4</v>
      </c>
      <c r="J6" s="3">
        <v>45</v>
      </c>
      <c r="K6" s="3">
        <f>G6+J6</f>
        <v>93</v>
      </c>
      <c r="L6" s="3"/>
    </row>
    <row r="7" spans="1:12" s="2" customFormat="1" ht="15">
      <c r="A7" s="27">
        <v>2</v>
      </c>
      <c r="B7" s="14" t="s">
        <v>309</v>
      </c>
      <c r="C7" s="14">
        <v>4</v>
      </c>
      <c r="D7" s="14" t="s">
        <v>13</v>
      </c>
      <c r="E7" s="14" t="s">
        <v>310</v>
      </c>
      <c r="F7" s="14">
        <v>2</v>
      </c>
      <c r="G7" s="14">
        <v>47</v>
      </c>
      <c r="H7" s="14">
        <v>39.88</v>
      </c>
      <c r="I7" s="14">
        <v>6</v>
      </c>
      <c r="J7" s="14">
        <v>43</v>
      </c>
      <c r="K7" s="3">
        <f>G7+J7</f>
        <v>90</v>
      </c>
      <c r="L7" s="3"/>
    </row>
    <row r="8" spans="1:12" s="2" customFormat="1" ht="15">
      <c r="A8" s="27">
        <v>3</v>
      </c>
      <c r="B8" s="3" t="s">
        <v>285</v>
      </c>
      <c r="C8" s="3">
        <v>5</v>
      </c>
      <c r="D8" s="3" t="s">
        <v>38</v>
      </c>
      <c r="E8" s="3">
        <v>55.01</v>
      </c>
      <c r="F8" s="3">
        <v>8</v>
      </c>
      <c r="G8" s="3">
        <v>41</v>
      </c>
      <c r="H8" s="3">
        <v>36.72</v>
      </c>
      <c r="I8" s="3">
        <v>2</v>
      </c>
      <c r="J8" s="3">
        <v>47</v>
      </c>
      <c r="K8" s="3">
        <f>G8+J8</f>
        <v>88</v>
      </c>
      <c r="L8" s="3"/>
    </row>
    <row r="9" spans="1:12" s="2" customFormat="1" ht="15">
      <c r="A9" s="27">
        <v>4</v>
      </c>
      <c r="B9" s="14" t="s">
        <v>366</v>
      </c>
      <c r="C9" s="14">
        <v>4</v>
      </c>
      <c r="D9" s="14" t="s">
        <v>192</v>
      </c>
      <c r="E9" s="14">
        <v>53.57</v>
      </c>
      <c r="F9" s="14">
        <v>7</v>
      </c>
      <c r="G9" s="14">
        <v>42</v>
      </c>
      <c r="H9" s="14">
        <v>41.91</v>
      </c>
      <c r="I9" s="14">
        <v>9</v>
      </c>
      <c r="J9" s="14">
        <v>40</v>
      </c>
      <c r="K9" s="14">
        <f>G9+J9</f>
        <v>82</v>
      </c>
      <c r="L9" s="3"/>
    </row>
    <row r="10" spans="1:12" s="2" customFormat="1" ht="15">
      <c r="A10" s="27">
        <v>5</v>
      </c>
      <c r="B10" s="3" t="s">
        <v>336</v>
      </c>
      <c r="C10" s="3">
        <v>4</v>
      </c>
      <c r="D10" s="3" t="s">
        <v>13</v>
      </c>
      <c r="E10" s="3">
        <v>58.53</v>
      </c>
      <c r="F10" s="3">
        <v>10</v>
      </c>
      <c r="G10" s="3">
        <v>39</v>
      </c>
      <c r="H10" s="3">
        <v>39.02</v>
      </c>
      <c r="I10" s="3">
        <v>7</v>
      </c>
      <c r="J10" s="3">
        <v>42</v>
      </c>
      <c r="K10" s="3">
        <f>G10+J10</f>
        <v>81</v>
      </c>
      <c r="L10" s="3"/>
    </row>
    <row r="11" spans="1:12" s="2" customFormat="1" ht="15">
      <c r="A11" s="27">
        <v>6</v>
      </c>
      <c r="B11" s="3" t="s">
        <v>334</v>
      </c>
      <c r="C11" s="3">
        <v>4</v>
      </c>
      <c r="D11" s="3" t="s">
        <v>13</v>
      </c>
      <c r="E11" s="3" t="s">
        <v>335</v>
      </c>
      <c r="F11" s="3">
        <v>15</v>
      </c>
      <c r="G11" s="3">
        <v>34</v>
      </c>
      <c r="H11" s="3">
        <v>37.67</v>
      </c>
      <c r="I11" s="3">
        <v>5</v>
      </c>
      <c r="J11" s="3">
        <v>44</v>
      </c>
      <c r="K11" s="3">
        <f>G11+J11</f>
        <v>78</v>
      </c>
      <c r="L11" s="3"/>
    </row>
    <row r="12" spans="1:12" s="2" customFormat="1" ht="15">
      <c r="A12" s="27">
        <v>7</v>
      </c>
      <c r="B12" s="18" t="s">
        <v>296</v>
      </c>
      <c r="C12" s="14">
        <v>4</v>
      </c>
      <c r="D12" s="18" t="s">
        <v>14</v>
      </c>
      <c r="E12" s="14">
        <v>58.89</v>
      </c>
      <c r="F12" s="14">
        <v>11</v>
      </c>
      <c r="G12" s="14">
        <v>38</v>
      </c>
      <c r="H12" s="14">
        <v>43.44</v>
      </c>
      <c r="I12" s="14">
        <v>11</v>
      </c>
      <c r="J12" s="14">
        <v>38</v>
      </c>
      <c r="K12" s="3">
        <f>G12+J12</f>
        <v>76</v>
      </c>
      <c r="L12" s="3"/>
    </row>
    <row r="13" spans="1:12" s="2" customFormat="1" ht="15">
      <c r="A13" s="27">
        <v>8</v>
      </c>
      <c r="B13" s="4" t="s">
        <v>320</v>
      </c>
      <c r="C13" s="4">
        <v>4</v>
      </c>
      <c r="D13" s="4" t="s">
        <v>26</v>
      </c>
      <c r="E13" s="4" t="s">
        <v>321</v>
      </c>
      <c r="F13" s="4">
        <v>16</v>
      </c>
      <c r="G13" s="4">
        <v>33</v>
      </c>
      <c r="H13" s="4">
        <v>40.71</v>
      </c>
      <c r="I13" s="4">
        <v>8</v>
      </c>
      <c r="J13" s="4">
        <v>41</v>
      </c>
      <c r="K13" s="3">
        <f>G13+J13</f>
        <v>74</v>
      </c>
      <c r="L13" s="3"/>
    </row>
    <row r="14" spans="1:12" s="2" customFormat="1" ht="15">
      <c r="A14" s="27">
        <v>9</v>
      </c>
      <c r="B14" s="14" t="s">
        <v>361</v>
      </c>
      <c r="C14" s="14">
        <v>4</v>
      </c>
      <c r="D14" s="14" t="s">
        <v>13</v>
      </c>
      <c r="E14" s="14">
        <v>53.04</v>
      </c>
      <c r="F14" s="14">
        <v>6</v>
      </c>
      <c r="G14" s="14">
        <v>43</v>
      </c>
      <c r="H14" s="14">
        <v>45.15</v>
      </c>
      <c r="I14" s="14">
        <v>18</v>
      </c>
      <c r="J14" s="14">
        <v>31</v>
      </c>
      <c r="K14" s="14">
        <f>G14+J14</f>
        <v>74</v>
      </c>
      <c r="L14" s="3"/>
    </row>
    <row r="15" spans="1:12" s="2" customFormat="1" ht="15">
      <c r="A15" s="27">
        <v>10</v>
      </c>
      <c r="B15" s="3" t="s">
        <v>327</v>
      </c>
      <c r="C15" s="3">
        <v>4</v>
      </c>
      <c r="D15" s="3" t="s">
        <v>21</v>
      </c>
      <c r="E15" s="3">
        <v>58.14</v>
      </c>
      <c r="F15" s="3">
        <v>9</v>
      </c>
      <c r="G15" s="3">
        <v>40</v>
      </c>
      <c r="H15" s="3">
        <v>44.47</v>
      </c>
      <c r="I15" s="3">
        <v>16</v>
      </c>
      <c r="J15" s="3">
        <v>33</v>
      </c>
      <c r="K15" s="3">
        <f>G15+J15</f>
        <v>73</v>
      </c>
      <c r="L15" s="3"/>
    </row>
    <row r="16" spans="1:12" s="2" customFormat="1" ht="15">
      <c r="A16" s="27">
        <v>11</v>
      </c>
      <c r="B16" s="14" t="s">
        <v>364</v>
      </c>
      <c r="C16" s="14">
        <v>4</v>
      </c>
      <c r="D16" s="14" t="s">
        <v>13</v>
      </c>
      <c r="E16" s="14" t="s">
        <v>365</v>
      </c>
      <c r="F16" s="14">
        <v>12</v>
      </c>
      <c r="G16" s="14">
        <v>37</v>
      </c>
      <c r="H16" s="14">
        <v>43.93</v>
      </c>
      <c r="I16" s="14">
        <v>13</v>
      </c>
      <c r="J16" s="14">
        <v>36</v>
      </c>
      <c r="K16" s="14">
        <f>G16+J16</f>
        <v>73</v>
      </c>
      <c r="L16" s="3"/>
    </row>
    <row r="17" spans="1:12" s="2" customFormat="1" ht="15">
      <c r="A17" s="27">
        <v>12</v>
      </c>
      <c r="B17" s="14" t="s">
        <v>357</v>
      </c>
      <c r="C17" s="14">
        <v>4</v>
      </c>
      <c r="D17" s="14" t="s">
        <v>13</v>
      </c>
      <c r="E17" s="14" t="s">
        <v>358</v>
      </c>
      <c r="F17" s="14">
        <v>26</v>
      </c>
      <c r="G17" s="14">
        <v>23</v>
      </c>
      <c r="H17" s="14">
        <v>36.5</v>
      </c>
      <c r="I17" s="14">
        <v>1</v>
      </c>
      <c r="J17" s="14">
        <v>48</v>
      </c>
      <c r="K17" s="14">
        <f>G17+J17</f>
        <v>71</v>
      </c>
      <c r="L17" s="3"/>
    </row>
    <row r="18" spans="1:12" s="2" customFormat="1" ht="15">
      <c r="A18" s="27">
        <v>13</v>
      </c>
      <c r="B18" s="3" t="s">
        <v>292</v>
      </c>
      <c r="C18" s="3">
        <v>5</v>
      </c>
      <c r="D18" s="3" t="s">
        <v>14</v>
      </c>
      <c r="E18" s="3" t="s">
        <v>293</v>
      </c>
      <c r="F18" s="3">
        <v>19</v>
      </c>
      <c r="G18" s="3">
        <v>30</v>
      </c>
      <c r="H18" s="3">
        <v>43.48</v>
      </c>
      <c r="I18" s="3">
        <v>12</v>
      </c>
      <c r="J18" s="3">
        <v>37</v>
      </c>
      <c r="K18" s="3">
        <f>G18+J18</f>
        <v>67</v>
      </c>
      <c r="L18" s="3"/>
    </row>
    <row r="19" spans="1:12" s="2" customFormat="1" ht="15">
      <c r="A19" s="27">
        <v>14</v>
      </c>
      <c r="B19" s="3" t="s">
        <v>73</v>
      </c>
      <c r="C19" s="3">
        <v>5</v>
      </c>
      <c r="D19" s="3" t="s">
        <v>21</v>
      </c>
      <c r="E19" s="3">
        <v>1.0037</v>
      </c>
      <c r="F19" s="3">
        <v>17</v>
      </c>
      <c r="G19" s="3">
        <v>32</v>
      </c>
      <c r="H19" s="3">
        <v>44.27</v>
      </c>
      <c r="I19" s="3">
        <v>15</v>
      </c>
      <c r="J19" s="3">
        <v>34</v>
      </c>
      <c r="K19" s="3">
        <f>G19+J19</f>
        <v>66</v>
      </c>
      <c r="L19" s="3"/>
    </row>
    <row r="20" spans="1:12" s="2" customFormat="1" ht="15">
      <c r="A20" s="27">
        <v>15</v>
      </c>
      <c r="B20" s="3" t="s">
        <v>288</v>
      </c>
      <c r="C20" s="3">
        <v>4</v>
      </c>
      <c r="D20" s="3" t="s">
        <v>38</v>
      </c>
      <c r="E20" s="3" t="s">
        <v>289</v>
      </c>
      <c r="F20" s="3">
        <v>29</v>
      </c>
      <c r="G20" s="3">
        <v>20</v>
      </c>
      <c r="H20" s="3">
        <v>36.77</v>
      </c>
      <c r="I20" s="3">
        <v>3</v>
      </c>
      <c r="J20" s="3">
        <v>46</v>
      </c>
      <c r="K20" s="3">
        <f>G20+J20</f>
        <v>66</v>
      </c>
      <c r="L20" s="3"/>
    </row>
    <row r="21" spans="1:12" s="2" customFormat="1" ht="15">
      <c r="A21" s="27">
        <v>16</v>
      </c>
      <c r="B21" s="3" t="s">
        <v>344</v>
      </c>
      <c r="C21" s="3">
        <v>4</v>
      </c>
      <c r="D21" s="3" t="s">
        <v>26</v>
      </c>
      <c r="E21" s="3">
        <v>51.94</v>
      </c>
      <c r="F21" s="3">
        <v>4</v>
      </c>
      <c r="G21" s="3">
        <v>45</v>
      </c>
      <c r="H21" s="3">
        <v>48.34</v>
      </c>
      <c r="I21" s="3">
        <v>27</v>
      </c>
      <c r="J21" s="3">
        <v>21</v>
      </c>
      <c r="K21" s="3">
        <f>G21+J21</f>
        <v>66</v>
      </c>
      <c r="L21" s="3"/>
    </row>
    <row r="22" spans="1:12" s="2" customFormat="1" ht="15">
      <c r="A22" s="27">
        <v>17</v>
      </c>
      <c r="B22" s="14" t="s">
        <v>355</v>
      </c>
      <c r="C22" s="14">
        <v>4</v>
      </c>
      <c r="D22" s="14" t="s">
        <v>192</v>
      </c>
      <c r="E22" s="14" t="s">
        <v>356</v>
      </c>
      <c r="F22" s="14">
        <v>3</v>
      </c>
      <c r="G22" s="14">
        <v>46</v>
      </c>
      <c r="H22" s="14">
        <v>49.51</v>
      </c>
      <c r="I22" s="14">
        <v>29</v>
      </c>
      <c r="J22" s="14">
        <v>19</v>
      </c>
      <c r="K22" s="14">
        <f>G22+J22</f>
        <v>65</v>
      </c>
      <c r="L22" s="3"/>
    </row>
    <row r="23" spans="1:12" s="2" customFormat="1" ht="15">
      <c r="A23" s="27">
        <v>18</v>
      </c>
      <c r="B23" s="3" t="s">
        <v>313</v>
      </c>
      <c r="C23" s="3">
        <v>4</v>
      </c>
      <c r="D23" s="3" t="s">
        <v>13</v>
      </c>
      <c r="E23" s="3" t="s">
        <v>369</v>
      </c>
      <c r="F23" s="3">
        <v>23</v>
      </c>
      <c r="G23" s="3">
        <v>26</v>
      </c>
      <c r="H23" s="3">
        <v>42.25</v>
      </c>
      <c r="I23" s="3">
        <v>10</v>
      </c>
      <c r="J23" s="3">
        <v>39</v>
      </c>
      <c r="K23" s="3">
        <f>G23+J23</f>
        <v>65</v>
      </c>
      <c r="L23" s="3"/>
    </row>
    <row r="24" spans="1:12" s="2" customFormat="1" ht="15">
      <c r="A24" s="27">
        <v>19</v>
      </c>
      <c r="B24" s="3" t="s">
        <v>351</v>
      </c>
      <c r="C24" s="3">
        <v>6</v>
      </c>
      <c r="D24" s="3" t="s">
        <v>12</v>
      </c>
      <c r="E24" s="3" t="s">
        <v>352</v>
      </c>
      <c r="F24" s="3">
        <v>18</v>
      </c>
      <c r="G24" s="3">
        <v>31</v>
      </c>
      <c r="H24" s="3">
        <v>44.69</v>
      </c>
      <c r="I24" s="3">
        <v>17</v>
      </c>
      <c r="J24" s="3">
        <v>32</v>
      </c>
      <c r="K24" s="3">
        <f>G24+J24</f>
        <v>63</v>
      </c>
      <c r="L24" s="3"/>
    </row>
    <row r="25" spans="1:12" s="2" customFormat="1" ht="15">
      <c r="A25" s="27">
        <v>20</v>
      </c>
      <c r="B25" s="14" t="s">
        <v>330</v>
      </c>
      <c r="C25" s="14">
        <v>5</v>
      </c>
      <c r="D25" s="14" t="s">
        <v>21</v>
      </c>
      <c r="E25" s="14" t="s">
        <v>331</v>
      </c>
      <c r="F25" s="14">
        <v>22</v>
      </c>
      <c r="G25" s="14">
        <v>27</v>
      </c>
      <c r="H25" s="14">
        <v>45.3</v>
      </c>
      <c r="I25" s="14">
        <v>20</v>
      </c>
      <c r="J25" s="14">
        <v>29</v>
      </c>
      <c r="K25" s="3">
        <f>G25+J25</f>
        <v>56</v>
      </c>
      <c r="L25" s="3"/>
    </row>
    <row r="26" spans="1:12" s="2" customFormat="1" ht="15">
      <c r="A26" s="27">
        <v>21</v>
      </c>
      <c r="B26" s="3" t="s">
        <v>339</v>
      </c>
      <c r="C26" s="3">
        <v>4</v>
      </c>
      <c r="D26" s="3" t="s">
        <v>26</v>
      </c>
      <c r="E26" s="3" t="s">
        <v>340</v>
      </c>
      <c r="F26" s="3">
        <v>30</v>
      </c>
      <c r="G26" s="3">
        <v>19</v>
      </c>
      <c r="H26" s="3">
        <v>44.14</v>
      </c>
      <c r="I26" s="3">
        <v>14</v>
      </c>
      <c r="J26" s="3">
        <v>35</v>
      </c>
      <c r="K26" s="3">
        <f>G26+J26</f>
        <v>54</v>
      </c>
      <c r="L26" s="3"/>
    </row>
    <row r="27" spans="1:12" ht="15">
      <c r="A27" s="27">
        <v>22</v>
      </c>
      <c r="B27" s="3" t="s">
        <v>322</v>
      </c>
      <c r="C27" s="3">
        <v>4</v>
      </c>
      <c r="D27" s="3" t="s">
        <v>26</v>
      </c>
      <c r="E27" s="3">
        <v>52.42</v>
      </c>
      <c r="F27" s="3">
        <v>5</v>
      </c>
      <c r="G27" s="3">
        <v>44</v>
      </c>
      <c r="H27" s="3">
        <v>53.32</v>
      </c>
      <c r="I27" s="3">
        <v>39</v>
      </c>
      <c r="J27" s="3">
        <v>9</v>
      </c>
      <c r="K27" s="3">
        <f>G27+J27</f>
        <v>53</v>
      </c>
      <c r="L27" s="4"/>
    </row>
    <row r="28" spans="1:12" ht="14.25">
      <c r="A28" s="27">
        <v>23</v>
      </c>
      <c r="B28" s="14" t="s">
        <v>362</v>
      </c>
      <c r="C28" s="14">
        <v>4</v>
      </c>
      <c r="D28" s="14" t="s">
        <v>21</v>
      </c>
      <c r="E28" s="14" t="s">
        <v>363</v>
      </c>
      <c r="F28" s="14">
        <v>23</v>
      </c>
      <c r="G28" s="14">
        <v>26</v>
      </c>
      <c r="H28" s="14">
        <v>46.05</v>
      </c>
      <c r="I28" s="14">
        <v>22</v>
      </c>
      <c r="J28" s="14">
        <v>27</v>
      </c>
      <c r="K28" s="14">
        <f>G28+J28</f>
        <v>53</v>
      </c>
      <c r="L28" s="4"/>
    </row>
    <row r="29" spans="1:12" ht="15">
      <c r="A29" s="27">
        <v>25</v>
      </c>
      <c r="B29" s="3" t="s">
        <v>297</v>
      </c>
      <c r="C29" s="3">
        <v>4</v>
      </c>
      <c r="D29" s="3" t="s">
        <v>14</v>
      </c>
      <c r="E29" s="3" t="s">
        <v>298</v>
      </c>
      <c r="F29" s="3">
        <v>21</v>
      </c>
      <c r="G29" s="3">
        <v>28</v>
      </c>
      <c r="H29" s="3">
        <v>47.07</v>
      </c>
      <c r="I29" s="3">
        <v>25</v>
      </c>
      <c r="J29" s="3">
        <v>24</v>
      </c>
      <c r="K29" s="3">
        <f>G29+J29</f>
        <v>52</v>
      </c>
      <c r="L29" s="14"/>
    </row>
    <row r="30" spans="1:12" ht="15">
      <c r="A30" s="27">
        <v>26</v>
      </c>
      <c r="B30" s="3" t="s">
        <v>345</v>
      </c>
      <c r="C30" s="3">
        <v>5</v>
      </c>
      <c r="D30" s="3" t="s">
        <v>21</v>
      </c>
      <c r="E30" s="3" t="s">
        <v>346</v>
      </c>
      <c r="F30" s="3">
        <v>24</v>
      </c>
      <c r="G30" s="3">
        <v>25</v>
      </c>
      <c r="H30" s="3">
        <v>46.73</v>
      </c>
      <c r="I30" s="3">
        <v>23</v>
      </c>
      <c r="J30" s="3">
        <v>26</v>
      </c>
      <c r="K30" s="3">
        <f>G30+J30</f>
        <v>51</v>
      </c>
      <c r="L30" s="14"/>
    </row>
    <row r="31" spans="1:12" ht="15">
      <c r="A31" s="27">
        <v>27</v>
      </c>
      <c r="B31" s="14" t="s">
        <v>343</v>
      </c>
      <c r="C31" s="14">
        <v>4</v>
      </c>
      <c r="D31" s="14" t="s">
        <v>21</v>
      </c>
      <c r="E31" s="14">
        <v>59.26</v>
      </c>
      <c r="F31" s="14">
        <v>13</v>
      </c>
      <c r="G31" s="14">
        <v>36</v>
      </c>
      <c r="H31" s="14">
        <v>50.62</v>
      </c>
      <c r="I31" s="14">
        <v>35</v>
      </c>
      <c r="J31" s="14">
        <v>13</v>
      </c>
      <c r="K31" s="3">
        <f>G31+J31</f>
        <v>49</v>
      </c>
      <c r="L31" s="14"/>
    </row>
    <row r="32" spans="1:12" ht="15">
      <c r="A32" s="27">
        <v>28</v>
      </c>
      <c r="B32" s="14" t="s">
        <v>323</v>
      </c>
      <c r="C32" s="14">
        <v>4</v>
      </c>
      <c r="D32" s="14" t="s">
        <v>21</v>
      </c>
      <c r="E32" s="14" t="s">
        <v>324</v>
      </c>
      <c r="F32" s="14">
        <v>25</v>
      </c>
      <c r="G32" s="14">
        <v>24</v>
      </c>
      <c r="H32" s="14">
        <v>48.35</v>
      </c>
      <c r="I32" s="14">
        <v>28</v>
      </c>
      <c r="J32" s="14">
        <v>20</v>
      </c>
      <c r="K32" s="3">
        <f>G32+J32</f>
        <v>44</v>
      </c>
      <c r="L32" s="14"/>
    </row>
    <row r="33" spans="1:12" ht="15">
      <c r="A33" s="27">
        <v>29</v>
      </c>
      <c r="B33" s="18" t="s">
        <v>286</v>
      </c>
      <c r="C33" s="14">
        <v>5</v>
      </c>
      <c r="D33" s="14" t="s">
        <v>38</v>
      </c>
      <c r="E33" s="14" t="s">
        <v>287</v>
      </c>
      <c r="F33" s="14">
        <v>32</v>
      </c>
      <c r="G33" s="14">
        <v>17</v>
      </c>
      <c r="H33" s="14">
        <v>46.84</v>
      </c>
      <c r="I33" s="14">
        <v>24</v>
      </c>
      <c r="J33" s="14">
        <v>25</v>
      </c>
      <c r="K33" s="3">
        <f>G33+J33</f>
        <v>42</v>
      </c>
      <c r="L33" s="14"/>
    </row>
    <row r="34" spans="1:12" ht="14.25">
      <c r="A34" s="27">
        <v>30</v>
      </c>
      <c r="B34" s="14" t="s">
        <v>328</v>
      </c>
      <c r="C34" s="14">
        <v>5</v>
      </c>
      <c r="D34" s="14" t="s">
        <v>21</v>
      </c>
      <c r="E34" s="14" t="s">
        <v>329</v>
      </c>
      <c r="F34" s="14">
        <v>39</v>
      </c>
      <c r="G34" s="14">
        <v>10</v>
      </c>
      <c r="H34" s="14">
        <v>49.63</v>
      </c>
      <c r="I34" s="14">
        <v>31</v>
      </c>
      <c r="J34" s="14">
        <v>17</v>
      </c>
      <c r="K34" s="14">
        <v>39</v>
      </c>
      <c r="L34" s="14"/>
    </row>
    <row r="35" spans="1:12" ht="15">
      <c r="A35" s="28">
        <v>31</v>
      </c>
      <c r="B35" s="3" t="s">
        <v>347</v>
      </c>
      <c r="C35" s="3">
        <v>4</v>
      </c>
      <c r="D35" s="3" t="s">
        <v>21</v>
      </c>
      <c r="E35" s="3" t="s">
        <v>348</v>
      </c>
      <c r="F35" s="3">
        <v>20</v>
      </c>
      <c r="G35" s="3">
        <v>29</v>
      </c>
      <c r="H35" s="3">
        <v>52.98</v>
      </c>
      <c r="I35" s="3">
        <v>38</v>
      </c>
      <c r="J35" s="3">
        <v>10</v>
      </c>
      <c r="K35" s="3">
        <f>G35+J35</f>
        <v>39</v>
      </c>
      <c r="L35" s="15"/>
    </row>
    <row r="36" spans="1:12" ht="15">
      <c r="A36" s="28">
        <v>32</v>
      </c>
      <c r="B36" s="3" t="s">
        <v>302</v>
      </c>
      <c r="C36" s="3">
        <v>6</v>
      </c>
      <c r="D36" s="3" t="s">
        <v>13</v>
      </c>
      <c r="E36" s="3" t="s">
        <v>370</v>
      </c>
      <c r="F36" s="3">
        <v>40</v>
      </c>
      <c r="G36" s="3">
        <v>9</v>
      </c>
      <c r="H36" s="3">
        <v>45.94</v>
      </c>
      <c r="I36" s="3">
        <v>21</v>
      </c>
      <c r="J36" s="3">
        <v>28</v>
      </c>
      <c r="K36" s="3">
        <f>G36+J36</f>
        <v>37</v>
      </c>
      <c r="L36" s="15"/>
    </row>
    <row r="37" spans="1:12" ht="15">
      <c r="A37" s="30">
        <v>33</v>
      </c>
      <c r="B37" s="14" t="s">
        <v>311</v>
      </c>
      <c r="C37" s="14">
        <v>5</v>
      </c>
      <c r="D37" s="14" t="s">
        <v>13</v>
      </c>
      <c r="E37" s="14" t="s">
        <v>312</v>
      </c>
      <c r="F37" s="14">
        <v>14</v>
      </c>
      <c r="G37" s="14">
        <v>35</v>
      </c>
      <c r="H37" s="14">
        <v>57.75</v>
      </c>
      <c r="I37" s="14">
        <v>47</v>
      </c>
      <c r="J37" s="14">
        <v>2</v>
      </c>
      <c r="K37" s="3">
        <f>G37+J37</f>
        <v>37</v>
      </c>
      <c r="L37" s="15"/>
    </row>
    <row r="38" spans="1:12" ht="15">
      <c r="A38" s="30">
        <v>34</v>
      </c>
      <c r="B38" s="4" t="s">
        <v>316</v>
      </c>
      <c r="C38" s="4">
        <v>5</v>
      </c>
      <c r="D38" s="4" t="s">
        <v>15</v>
      </c>
      <c r="E38" s="4" t="s">
        <v>317</v>
      </c>
      <c r="F38" s="4">
        <v>45</v>
      </c>
      <c r="G38" s="4">
        <v>4</v>
      </c>
      <c r="H38" s="4">
        <v>45.55</v>
      </c>
      <c r="I38" s="4">
        <v>19</v>
      </c>
      <c r="J38" s="4">
        <v>30</v>
      </c>
      <c r="K38" s="3">
        <f>G38+J38</f>
        <v>34</v>
      </c>
      <c r="L38" s="15"/>
    </row>
    <row r="39" spans="1:12" ht="15">
      <c r="A39" s="30">
        <v>35</v>
      </c>
      <c r="B39" s="14" t="s">
        <v>349</v>
      </c>
      <c r="C39" s="14"/>
      <c r="D39" s="14" t="s">
        <v>21</v>
      </c>
      <c r="E39" s="14" t="s">
        <v>350</v>
      </c>
      <c r="F39" s="14">
        <v>27</v>
      </c>
      <c r="G39" s="14">
        <v>22</v>
      </c>
      <c r="H39" s="14">
        <v>50.91</v>
      </c>
      <c r="I39" s="14">
        <v>36</v>
      </c>
      <c r="J39" s="14">
        <v>12</v>
      </c>
      <c r="K39" s="8">
        <f>G39+J39</f>
        <v>34</v>
      </c>
      <c r="L39" s="15"/>
    </row>
    <row r="40" spans="1:12" ht="15">
      <c r="A40" s="30">
        <v>36</v>
      </c>
      <c r="B40" s="3" t="s">
        <v>294</v>
      </c>
      <c r="C40" s="3">
        <v>6</v>
      </c>
      <c r="D40" s="3" t="s">
        <v>14</v>
      </c>
      <c r="E40" s="3" t="s">
        <v>295</v>
      </c>
      <c r="F40" s="3">
        <v>40</v>
      </c>
      <c r="G40" s="3">
        <v>9</v>
      </c>
      <c r="H40" s="3">
        <v>47.86</v>
      </c>
      <c r="I40" s="3">
        <v>26</v>
      </c>
      <c r="J40" s="3">
        <v>22</v>
      </c>
      <c r="K40" s="3">
        <f>G40+J40</f>
        <v>31</v>
      </c>
      <c r="L40" s="15"/>
    </row>
    <row r="41" spans="1:12" ht="15">
      <c r="A41" s="31">
        <v>37</v>
      </c>
      <c r="B41" s="14" t="s">
        <v>337</v>
      </c>
      <c r="C41" s="14">
        <v>7</v>
      </c>
      <c r="D41" s="14" t="s">
        <v>13</v>
      </c>
      <c r="E41" s="14" t="s">
        <v>338</v>
      </c>
      <c r="F41" s="14">
        <v>33</v>
      </c>
      <c r="G41" s="14">
        <v>16</v>
      </c>
      <c r="H41" s="14">
        <v>50.32</v>
      </c>
      <c r="I41" s="14">
        <v>33</v>
      </c>
      <c r="J41" s="14">
        <v>15</v>
      </c>
      <c r="K41" s="3">
        <f>G41+J41</f>
        <v>31</v>
      </c>
      <c r="L41" s="15"/>
    </row>
    <row r="42" spans="1:12" ht="15">
      <c r="A42" s="31">
        <v>38</v>
      </c>
      <c r="B42" s="3" t="s">
        <v>314</v>
      </c>
      <c r="C42" s="3">
        <v>6</v>
      </c>
      <c r="D42" s="3" t="s">
        <v>15</v>
      </c>
      <c r="E42" s="3" t="s">
        <v>315</v>
      </c>
      <c r="F42" s="3">
        <v>42</v>
      </c>
      <c r="G42" s="3">
        <v>7</v>
      </c>
      <c r="H42" s="3">
        <v>48.1</v>
      </c>
      <c r="I42" s="3">
        <v>26</v>
      </c>
      <c r="J42" s="3">
        <v>23</v>
      </c>
      <c r="K42" s="3">
        <f>G42+J42</f>
        <v>30</v>
      </c>
      <c r="L42" s="15"/>
    </row>
    <row r="43" spans="1:12" ht="15">
      <c r="A43" s="31">
        <v>39</v>
      </c>
      <c r="B43" s="3" t="s">
        <v>305</v>
      </c>
      <c r="C43" s="3">
        <v>4</v>
      </c>
      <c r="D43" s="3" t="s">
        <v>16</v>
      </c>
      <c r="E43" s="3" t="s">
        <v>306</v>
      </c>
      <c r="F43" s="3">
        <v>41</v>
      </c>
      <c r="G43" s="3">
        <v>8</v>
      </c>
      <c r="H43" s="3">
        <v>49.55</v>
      </c>
      <c r="I43" s="3">
        <v>30</v>
      </c>
      <c r="J43" s="3">
        <v>18</v>
      </c>
      <c r="K43" s="3">
        <f>G43+J43</f>
        <v>26</v>
      </c>
      <c r="L43" s="15"/>
    </row>
    <row r="44" spans="1:12" ht="15">
      <c r="A44" s="27">
        <v>40</v>
      </c>
      <c r="B44" s="14" t="s">
        <v>290</v>
      </c>
      <c r="C44" s="14">
        <v>6</v>
      </c>
      <c r="D44" s="14" t="s">
        <v>14</v>
      </c>
      <c r="E44" s="14" t="s">
        <v>291</v>
      </c>
      <c r="F44" s="14">
        <v>31</v>
      </c>
      <c r="G44" s="14">
        <v>18</v>
      </c>
      <c r="H44" s="14">
        <v>54.31</v>
      </c>
      <c r="I44" s="14">
        <v>42</v>
      </c>
      <c r="J44" s="14">
        <v>6</v>
      </c>
      <c r="K44" s="8">
        <f>G44+J44</f>
        <v>24</v>
      </c>
      <c r="L44" s="4"/>
    </row>
    <row r="45" spans="1:12" ht="15">
      <c r="A45" s="32">
        <v>41</v>
      </c>
      <c r="B45" s="3" t="s">
        <v>341</v>
      </c>
      <c r="C45" s="3">
        <v>4</v>
      </c>
      <c r="D45" s="3" t="s">
        <v>26</v>
      </c>
      <c r="E45" s="3" t="s">
        <v>342</v>
      </c>
      <c r="F45" s="3">
        <v>34</v>
      </c>
      <c r="G45" s="3">
        <v>15</v>
      </c>
      <c r="H45" s="3">
        <v>53.46</v>
      </c>
      <c r="I45" s="3">
        <v>41</v>
      </c>
      <c r="J45" s="3">
        <v>7</v>
      </c>
      <c r="K45" s="3">
        <f>G45+J45</f>
        <v>22</v>
      </c>
      <c r="L45" s="15"/>
    </row>
    <row r="46" spans="1:12" ht="14.25">
      <c r="A46" s="27">
        <v>42</v>
      </c>
      <c r="B46" s="14" t="s">
        <v>359</v>
      </c>
      <c r="C46" s="14">
        <v>4</v>
      </c>
      <c r="D46" s="14" t="s">
        <v>13</v>
      </c>
      <c r="E46" s="14" t="s">
        <v>360</v>
      </c>
      <c r="F46" s="14">
        <v>38</v>
      </c>
      <c r="G46" s="14">
        <v>11</v>
      </c>
      <c r="H46" s="14">
        <v>52.45</v>
      </c>
      <c r="I46" s="14">
        <v>37</v>
      </c>
      <c r="J46" s="14">
        <v>11</v>
      </c>
      <c r="K46" s="14">
        <f>G46+J46</f>
        <v>22</v>
      </c>
      <c r="L46" s="15"/>
    </row>
    <row r="47" spans="1:12" ht="15">
      <c r="A47" s="32">
        <v>43</v>
      </c>
      <c r="B47" s="14" t="s">
        <v>325</v>
      </c>
      <c r="C47" s="14">
        <v>5</v>
      </c>
      <c r="D47" s="14" t="s">
        <v>21</v>
      </c>
      <c r="E47" s="14" t="s">
        <v>326</v>
      </c>
      <c r="F47" s="14">
        <v>37</v>
      </c>
      <c r="G47" s="14">
        <v>12</v>
      </c>
      <c r="H47" s="14">
        <v>53.44</v>
      </c>
      <c r="I47" s="14">
        <v>40</v>
      </c>
      <c r="J47" s="14">
        <v>8</v>
      </c>
      <c r="K47" s="3">
        <f>G47+J47</f>
        <v>20</v>
      </c>
      <c r="L47" s="15"/>
    </row>
    <row r="48" spans="1:12" ht="15">
      <c r="A48" s="27">
        <v>44</v>
      </c>
      <c r="B48" s="4" t="s">
        <v>307</v>
      </c>
      <c r="C48" s="4">
        <v>5</v>
      </c>
      <c r="D48" s="4" t="s">
        <v>13</v>
      </c>
      <c r="E48" s="4" t="s">
        <v>308</v>
      </c>
      <c r="F48" s="4">
        <v>46</v>
      </c>
      <c r="G48" s="4">
        <v>3</v>
      </c>
      <c r="H48" s="4">
        <v>50.01</v>
      </c>
      <c r="I48" s="4">
        <v>32</v>
      </c>
      <c r="J48" s="4">
        <v>16</v>
      </c>
      <c r="K48" s="3">
        <f>G48+J48</f>
        <v>19</v>
      </c>
      <c r="L48" s="15"/>
    </row>
    <row r="49" spans="1:12" ht="15">
      <c r="A49" s="32">
        <v>45</v>
      </c>
      <c r="B49" s="3" t="s">
        <v>353</v>
      </c>
      <c r="C49" s="3">
        <v>5</v>
      </c>
      <c r="D49" s="3" t="s">
        <v>21</v>
      </c>
      <c r="E49" s="3" t="s">
        <v>354</v>
      </c>
      <c r="F49" s="3">
        <v>36</v>
      </c>
      <c r="G49" s="3">
        <v>13</v>
      </c>
      <c r="H49" s="3">
        <v>56.52</v>
      </c>
      <c r="I49" s="3">
        <v>44</v>
      </c>
      <c r="J49" s="3">
        <v>4</v>
      </c>
      <c r="K49" s="3">
        <f>G49+J49</f>
        <v>17</v>
      </c>
      <c r="L49" s="15"/>
    </row>
    <row r="50" spans="1:12" ht="15">
      <c r="A50" s="27">
        <v>46</v>
      </c>
      <c r="B50" s="3" t="s">
        <v>299</v>
      </c>
      <c r="C50" s="3">
        <v>4</v>
      </c>
      <c r="D50" s="3" t="s">
        <v>14</v>
      </c>
      <c r="E50" s="3" t="s">
        <v>300</v>
      </c>
      <c r="F50" s="3">
        <v>47</v>
      </c>
      <c r="G50" s="3">
        <v>2</v>
      </c>
      <c r="H50" s="3" t="s">
        <v>301</v>
      </c>
      <c r="I50" s="3">
        <v>34</v>
      </c>
      <c r="J50" s="3">
        <v>14</v>
      </c>
      <c r="K50" s="3">
        <f>G50+J50</f>
        <v>16</v>
      </c>
      <c r="L50" s="15"/>
    </row>
    <row r="51" spans="1:12" ht="15">
      <c r="A51" s="32">
        <v>47</v>
      </c>
      <c r="B51" s="14" t="s">
        <v>303</v>
      </c>
      <c r="C51" s="14">
        <v>6</v>
      </c>
      <c r="D51" s="14" t="s">
        <v>16</v>
      </c>
      <c r="E51" s="14" t="s">
        <v>304</v>
      </c>
      <c r="F51" s="14">
        <v>43</v>
      </c>
      <c r="G51" s="14">
        <v>6</v>
      </c>
      <c r="H51" s="14">
        <v>56.05</v>
      </c>
      <c r="I51" s="14">
        <v>43</v>
      </c>
      <c r="J51" s="14">
        <v>5</v>
      </c>
      <c r="K51" s="3">
        <f>G51+J51</f>
        <v>11</v>
      </c>
      <c r="L51" s="15"/>
    </row>
    <row r="52" spans="1:12" ht="14.25">
      <c r="A52" s="27">
        <v>48</v>
      </c>
      <c r="B52" s="14" t="s">
        <v>367</v>
      </c>
      <c r="C52" s="14">
        <v>6</v>
      </c>
      <c r="D52" s="14" t="s">
        <v>192</v>
      </c>
      <c r="E52" s="14" t="s">
        <v>368</v>
      </c>
      <c r="F52" s="14">
        <v>44</v>
      </c>
      <c r="G52" s="14">
        <v>5</v>
      </c>
      <c r="H52" s="14">
        <v>56.7</v>
      </c>
      <c r="I52" s="14">
        <v>45</v>
      </c>
      <c r="J52" s="14">
        <v>3</v>
      </c>
      <c r="K52" s="14">
        <f>G52+J52</f>
        <v>8</v>
      </c>
      <c r="L52" s="15"/>
    </row>
    <row r="53" spans="1:12" ht="15">
      <c r="A53" s="32">
        <v>49</v>
      </c>
      <c r="B53" s="3" t="s">
        <v>332</v>
      </c>
      <c r="C53" s="3">
        <v>7</v>
      </c>
      <c r="D53" s="3" t="s">
        <v>21</v>
      </c>
      <c r="E53" s="3" t="s">
        <v>333</v>
      </c>
      <c r="F53" s="3">
        <v>48</v>
      </c>
      <c r="G53" s="3">
        <v>1</v>
      </c>
      <c r="H53" s="3">
        <v>59.46</v>
      </c>
      <c r="I53" s="3">
        <v>48</v>
      </c>
      <c r="J53" s="3">
        <v>1</v>
      </c>
      <c r="K53" s="3">
        <f>G53+J53</f>
        <v>2</v>
      </c>
      <c r="L53" s="15"/>
    </row>
    <row r="54" spans="1:12" ht="14.25">
      <c r="A54" s="27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2.75">
      <c r="A55" s="32">
        <v>51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4.25">
      <c r="A56" s="27">
        <v>52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2.75">
      <c r="A57" s="32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</sheetData>
  <sheetProtection/>
  <mergeCells count="11">
    <mergeCell ref="A4:A5"/>
    <mergeCell ref="E3:G3"/>
    <mergeCell ref="B1:M1"/>
    <mergeCell ref="K4:K5"/>
    <mergeCell ref="L4:L5"/>
    <mergeCell ref="A2:IV2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K43" sqref="K43"/>
    </sheetView>
  </sheetViews>
  <sheetFormatPr defaultColWidth="9.00390625" defaultRowHeight="12.75"/>
  <cols>
    <col min="1" max="1" width="3.875" style="23" customWidth="1"/>
    <col min="2" max="2" width="29.375" style="23" customWidth="1"/>
    <col min="3" max="3" width="9.375" style="23" customWidth="1"/>
    <col min="4" max="4" width="7.00390625" style="23" customWidth="1"/>
    <col min="5" max="5" width="12.875" style="23" customWidth="1"/>
    <col min="6" max="6" width="6.875" style="23" customWidth="1"/>
    <col min="7" max="7" width="6.375" style="23" customWidth="1"/>
    <col min="8" max="8" width="12.875" style="23" customWidth="1"/>
    <col min="9" max="9" width="7.25390625" style="23" customWidth="1"/>
    <col min="10" max="10" width="6.625" style="23" customWidth="1"/>
    <col min="11" max="11" width="7.00390625" style="23" customWidth="1"/>
    <col min="12" max="12" width="9.00390625" style="23" customWidth="1"/>
    <col min="13" max="16384" width="9.125" style="23" customWidth="1"/>
  </cols>
  <sheetData>
    <row r="1" spans="2:13" s="22" customFormat="1" ht="23.25">
      <c r="B1" s="56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4" s="22" customFormat="1" ht="15">
      <c r="B2" s="22" t="s">
        <v>104</v>
      </c>
      <c r="D2" s="39"/>
    </row>
    <row r="3" spans="3:8" s="22" customFormat="1" ht="20.25">
      <c r="C3" s="38"/>
      <c r="D3" s="24"/>
      <c r="E3" s="60"/>
      <c r="F3" s="59"/>
      <c r="G3" s="59"/>
      <c r="H3" s="25"/>
    </row>
    <row r="4" spans="1:12" s="22" customFormat="1" ht="33" customHeight="1">
      <c r="A4" s="40" t="s">
        <v>0</v>
      </c>
      <c r="B4" s="40" t="s">
        <v>3</v>
      </c>
      <c r="C4" s="40" t="s">
        <v>1</v>
      </c>
      <c r="D4" s="40" t="s">
        <v>2</v>
      </c>
      <c r="E4" s="40" t="s">
        <v>22</v>
      </c>
      <c r="F4" s="40"/>
      <c r="G4" s="40"/>
      <c r="H4" s="41" t="s">
        <v>10</v>
      </c>
      <c r="I4" s="42"/>
      <c r="J4" s="43"/>
      <c r="K4" s="52" t="s">
        <v>7</v>
      </c>
      <c r="L4" s="61" t="s">
        <v>8</v>
      </c>
    </row>
    <row r="5" spans="1:12" s="22" customFormat="1" ht="15">
      <c r="A5" s="40"/>
      <c r="B5" s="40"/>
      <c r="C5" s="40"/>
      <c r="D5" s="40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3" t="s">
        <v>6</v>
      </c>
      <c r="K5" s="53"/>
      <c r="L5" s="62"/>
    </row>
    <row r="6" spans="1:12" s="22" customFormat="1" ht="15">
      <c r="A6" s="3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22" customFormat="1" ht="15">
      <c r="A7" s="3">
        <v>2</v>
      </c>
      <c r="B7" s="3" t="s">
        <v>111</v>
      </c>
      <c r="C7" s="3">
        <v>4</v>
      </c>
      <c r="D7" s="3" t="s">
        <v>12</v>
      </c>
      <c r="E7" s="3" t="s">
        <v>112</v>
      </c>
      <c r="F7" s="3">
        <v>6</v>
      </c>
      <c r="G7" s="3">
        <v>21</v>
      </c>
      <c r="H7" s="3">
        <v>39.36</v>
      </c>
      <c r="I7" s="3">
        <v>1</v>
      </c>
      <c r="J7" s="3">
        <v>26</v>
      </c>
      <c r="K7" s="3">
        <f aca="true" t="shared" si="0" ref="K7:K32">G7+J7</f>
        <v>47</v>
      </c>
      <c r="L7" s="3"/>
    </row>
    <row r="8" spans="1:12" s="22" customFormat="1" ht="15">
      <c r="A8" s="3">
        <v>3</v>
      </c>
      <c r="B8" s="3" t="s">
        <v>34</v>
      </c>
      <c r="C8" s="3">
        <v>4</v>
      </c>
      <c r="D8" s="3" t="s">
        <v>21</v>
      </c>
      <c r="E8" s="3">
        <v>50.16</v>
      </c>
      <c r="F8" s="3">
        <v>2</v>
      </c>
      <c r="G8" s="3">
        <v>25</v>
      </c>
      <c r="H8" s="3">
        <v>49.23</v>
      </c>
      <c r="I8" s="3">
        <v>5</v>
      </c>
      <c r="J8" s="3">
        <v>22</v>
      </c>
      <c r="K8" s="3">
        <f t="shared" si="0"/>
        <v>47</v>
      </c>
      <c r="L8" s="3"/>
    </row>
    <row r="9" spans="1:12" s="22" customFormat="1" ht="15">
      <c r="A9" s="3">
        <v>4</v>
      </c>
      <c r="B9" s="4" t="s">
        <v>24</v>
      </c>
      <c r="C9" s="4">
        <v>4</v>
      </c>
      <c r="D9" s="4" t="s">
        <v>13</v>
      </c>
      <c r="E9" s="4" t="s">
        <v>130</v>
      </c>
      <c r="F9" s="4">
        <v>7</v>
      </c>
      <c r="G9" s="4">
        <v>20</v>
      </c>
      <c r="H9" s="4">
        <v>42.06</v>
      </c>
      <c r="I9" s="4">
        <v>4</v>
      </c>
      <c r="J9" s="4">
        <v>23</v>
      </c>
      <c r="K9" s="3">
        <f t="shared" si="0"/>
        <v>43</v>
      </c>
      <c r="L9" s="3"/>
    </row>
    <row r="10" spans="1:12" s="22" customFormat="1" ht="15">
      <c r="A10" s="3">
        <v>5</v>
      </c>
      <c r="B10" s="3" t="s">
        <v>128</v>
      </c>
      <c r="C10" s="3">
        <v>4</v>
      </c>
      <c r="D10" s="3" t="s">
        <v>13</v>
      </c>
      <c r="E10" s="3" t="s">
        <v>129</v>
      </c>
      <c r="F10" s="3">
        <v>9</v>
      </c>
      <c r="G10" s="3">
        <v>17</v>
      </c>
      <c r="H10" s="3">
        <v>41.29</v>
      </c>
      <c r="I10" s="3">
        <v>2</v>
      </c>
      <c r="J10" s="3">
        <v>25</v>
      </c>
      <c r="K10" s="3">
        <f t="shared" si="0"/>
        <v>42</v>
      </c>
      <c r="L10" s="3"/>
    </row>
    <row r="11" spans="1:12" s="22" customFormat="1" ht="15">
      <c r="A11" s="3">
        <v>6</v>
      </c>
      <c r="B11" s="3" t="s">
        <v>109</v>
      </c>
      <c r="C11" s="3">
        <v>4</v>
      </c>
      <c r="D11" s="3" t="s">
        <v>12</v>
      </c>
      <c r="E11" s="3" t="s">
        <v>110</v>
      </c>
      <c r="F11" s="3">
        <v>1</v>
      </c>
      <c r="G11" s="3">
        <v>26</v>
      </c>
      <c r="H11" s="3">
        <v>47.19</v>
      </c>
      <c r="I11" s="3">
        <v>13</v>
      </c>
      <c r="J11" s="3">
        <v>14</v>
      </c>
      <c r="K11" s="3">
        <f t="shared" si="0"/>
        <v>40</v>
      </c>
      <c r="L11" s="3"/>
    </row>
    <row r="12" spans="1:12" s="22" customFormat="1" ht="15">
      <c r="A12" s="3">
        <v>7</v>
      </c>
      <c r="B12" s="3" t="s">
        <v>45</v>
      </c>
      <c r="C12" s="3">
        <v>5</v>
      </c>
      <c r="D12" s="3" t="s">
        <v>13</v>
      </c>
      <c r="E12" s="3" t="s">
        <v>121</v>
      </c>
      <c r="F12" s="3">
        <v>10</v>
      </c>
      <c r="G12" s="3">
        <v>16</v>
      </c>
      <c r="H12" s="3">
        <v>41.74</v>
      </c>
      <c r="I12" s="3">
        <v>3</v>
      </c>
      <c r="J12" s="3">
        <v>24</v>
      </c>
      <c r="K12" s="3">
        <f t="shared" si="0"/>
        <v>40</v>
      </c>
      <c r="L12" s="3"/>
    </row>
    <row r="13" spans="1:12" s="22" customFormat="1" ht="15">
      <c r="A13" s="3">
        <v>8</v>
      </c>
      <c r="B13" s="4" t="s">
        <v>119</v>
      </c>
      <c r="C13" s="4">
        <v>6</v>
      </c>
      <c r="D13" s="4" t="s">
        <v>13</v>
      </c>
      <c r="E13" s="4" t="s">
        <v>120</v>
      </c>
      <c r="F13" s="4">
        <v>8</v>
      </c>
      <c r="G13" s="4">
        <v>19</v>
      </c>
      <c r="H13" s="4">
        <v>43.83</v>
      </c>
      <c r="I13" s="4">
        <v>7</v>
      </c>
      <c r="J13" s="4">
        <v>20</v>
      </c>
      <c r="K13" s="3">
        <f t="shared" si="0"/>
        <v>39</v>
      </c>
      <c r="L13" s="3"/>
    </row>
    <row r="14" spans="1:12" s="22" customFormat="1" ht="15">
      <c r="A14" s="3">
        <v>9</v>
      </c>
      <c r="B14" s="3" t="s">
        <v>49</v>
      </c>
      <c r="C14" s="3">
        <v>4</v>
      </c>
      <c r="D14" s="3" t="s">
        <v>13</v>
      </c>
      <c r="E14" s="3" t="s">
        <v>131</v>
      </c>
      <c r="F14" s="3">
        <v>4</v>
      </c>
      <c r="G14" s="3">
        <v>23</v>
      </c>
      <c r="H14" s="3">
        <v>46.37</v>
      </c>
      <c r="I14" s="3">
        <v>11</v>
      </c>
      <c r="J14" s="3">
        <v>16</v>
      </c>
      <c r="K14" s="3">
        <f t="shared" si="0"/>
        <v>39</v>
      </c>
      <c r="L14" s="3"/>
    </row>
    <row r="15" spans="1:12" s="22" customFormat="1" ht="15">
      <c r="A15" s="3">
        <v>10</v>
      </c>
      <c r="B15" s="3" t="s">
        <v>25</v>
      </c>
      <c r="C15" s="3">
        <v>4</v>
      </c>
      <c r="D15" s="3" t="s">
        <v>13</v>
      </c>
      <c r="E15" s="3" t="s">
        <v>117</v>
      </c>
      <c r="F15" s="3">
        <v>5</v>
      </c>
      <c r="G15" s="3">
        <v>22</v>
      </c>
      <c r="H15" s="3">
        <v>49.18</v>
      </c>
      <c r="I15" s="3">
        <v>16</v>
      </c>
      <c r="J15" s="3">
        <v>11</v>
      </c>
      <c r="K15" s="3">
        <f t="shared" si="0"/>
        <v>33</v>
      </c>
      <c r="L15" s="3"/>
    </row>
    <row r="16" spans="1:12" s="22" customFormat="1" ht="15">
      <c r="A16" s="3">
        <v>11</v>
      </c>
      <c r="B16" s="3" t="s">
        <v>116</v>
      </c>
      <c r="C16" s="3">
        <v>4</v>
      </c>
      <c r="D16" s="3" t="s">
        <v>13</v>
      </c>
      <c r="E16" s="3">
        <v>58.4</v>
      </c>
      <c r="F16" s="3">
        <v>3</v>
      </c>
      <c r="G16" s="3">
        <v>24</v>
      </c>
      <c r="H16" s="3">
        <v>52.94</v>
      </c>
      <c r="I16" s="3">
        <v>19</v>
      </c>
      <c r="J16" s="3">
        <v>8</v>
      </c>
      <c r="K16" s="3">
        <f t="shared" si="0"/>
        <v>32</v>
      </c>
      <c r="L16" s="3"/>
    </row>
    <row r="17" spans="1:12" s="22" customFormat="1" ht="15">
      <c r="A17" s="3">
        <v>12</v>
      </c>
      <c r="B17" s="3" t="s">
        <v>122</v>
      </c>
      <c r="C17" s="3">
        <v>6</v>
      </c>
      <c r="D17" s="3" t="s">
        <v>13</v>
      </c>
      <c r="E17" s="3" t="s">
        <v>123</v>
      </c>
      <c r="F17" s="3">
        <v>13</v>
      </c>
      <c r="G17" s="3">
        <v>13</v>
      </c>
      <c r="H17" s="3">
        <v>44.57</v>
      </c>
      <c r="I17" s="3">
        <v>8</v>
      </c>
      <c r="J17" s="3">
        <v>19</v>
      </c>
      <c r="K17" s="3">
        <f t="shared" si="0"/>
        <v>32</v>
      </c>
      <c r="L17" s="3"/>
    </row>
    <row r="18" spans="1:12" s="22" customFormat="1" ht="15">
      <c r="A18" s="3">
        <v>13</v>
      </c>
      <c r="B18" s="3" t="s">
        <v>23</v>
      </c>
      <c r="C18" s="3">
        <v>5</v>
      </c>
      <c r="D18" s="3" t="s">
        <v>13</v>
      </c>
      <c r="E18" s="3" t="s">
        <v>118</v>
      </c>
      <c r="F18" s="3">
        <v>14</v>
      </c>
      <c r="G18" s="3">
        <v>12</v>
      </c>
      <c r="H18" s="3">
        <v>45.82</v>
      </c>
      <c r="I18" s="3">
        <v>9</v>
      </c>
      <c r="J18" s="3">
        <v>18</v>
      </c>
      <c r="K18" s="3">
        <f t="shared" si="0"/>
        <v>30</v>
      </c>
      <c r="L18" s="3"/>
    </row>
    <row r="19" spans="1:12" s="22" customFormat="1" ht="15">
      <c r="A19" s="3">
        <v>14</v>
      </c>
      <c r="B19" s="3" t="s">
        <v>135</v>
      </c>
      <c r="C19" s="3">
        <v>4</v>
      </c>
      <c r="D19" s="3" t="s">
        <v>13</v>
      </c>
      <c r="E19" s="3" t="s">
        <v>136</v>
      </c>
      <c r="F19" s="3">
        <v>11</v>
      </c>
      <c r="G19" s="3">
        <v>15</v>
      </c>
      <c r="H19" s="3">
        <v>48.94</v>
      </c>
      <c r="I19" s="3">
        <v>15</v>
      </c>
      <c r="J19" s="3">
        <v>12</v>
      </c>
      <c r="K19" s="3">
        <f t="shared" si="0"/>
        <v>27</v>
      </c>
      <c r="L19" s="3"/>
    </row>
    <row r="20" spans="1:12" s="22" customFormat="1" ht="15">
      <c r="A20" s="3">
        <v>15</v>
      </c>
      <c r="B20" s="3" t="s">
        <v>137</v>
      </c>
      <c r="C20" s="3">
        <v>4</v>
      </c>
      <c r="D20" s="3" t="s">
        <v>13</v>
      </c>
      <c r="E20" s="3" t="s">
        <v>138</v>
      </c>
      <c r="F20" s="3">
        <v>17</v>
      </c>
      <c r="G20" s="3">
        <v>9</v>
      </c>
      <c r="H20" s="3">
        <v>45.91</v>
      </c>
      <c r="I20" s="3">
        <v>10</v>
      </c>
      <c r="J20" s="3">
        <v>17</v>
      </c>
      <c r="K20" s="3">
        <f t="shared" si="0"/>
        <v>26</v>
      </c>
      <c r="L20" s="3"/>
    </row>
    <row r="21" spans="1:12" s="22" customFormat="1" ht="15">
      <c r="A21" s="3">
        <v>16</v>
      </c>
      <c r="B21" s="4" t="s">
        <v>48</v>
      </c>
      <c r="C21" s="4">
        <v>6</v>
      </c>
      <c r="D21" s="4" t="s">
        <v>12</v>
      </c>
      <c r="E21" s="4" t="s">
        <v>105</v>
      </c>
      <c r="F21" s="4">
        <v>16</v>
      </c>
      <c r="G21" s="4">
        <v>10</v>
      </c>
      <c r="H21" s="4">
        <v>46.68</v>
      </c>
      <c r="I21" s="4">
        <v>12</v>
      </c>
      <c r="J21" s="4">
        <v>15</v>
      </c>
      <c r="K21" s="3">
        <f t="shared" si="0"/>
        <v>25</v>
      </c>
      <c r="L21" s="3"/>
    </row>
    <row r="22" spans="1:12" s="22" customFormat="1" ht="15">
      <c r="A22" s="3">
        <v>17</v>
      </c>
      <c r="B22" s="3" t="s">
        <v>46</v>
      </c>
      <c r="C22" s="3">
        <v>7</v>
      </c>
      <c r="D22" s="3" t="s">
        <v>13</v>
      </c>
      <c r="E22" s="3" t="s">
        <v>134</v>
      </c>
      <c r="F22" s="3">
        <v>23</v>
      </c>
      <c r="G22" s="3">
        <v>3</v>
      </c>
      <c r="H22" s="3">
        <v>43.76</v>
      </c>
      <c r="I22" s="3">
        <v>5</v>
      </c>
      <c r="J22" s="3">
        <v>21</v>
      </c>
      <c r="K22" s="3">
        <f t="shared" si="0"/>
        <v>24</v>
      </c>
      <c r="L22" s="3"/>
    </row>
    <row r="23" spans="1:12" s="22" customFormat="1" ht="15">
      <c r="A23" s="3">
        <v>18</v>
      </c>
      <c r="B23" s="4" t="s">
        <v>141</v>
      </c>
      <c r="C23" s="4">
        <v>4</v>
      </c>
      <c r="D23" s="4" t="s">
        <v>21</v>
      </c>
      <c r="E23" s="4" t="s">
        <v>142</v>
      </c>
      <c r="F23" s="4">
        <v>15</v>
      </c>
      <c r="G23" s="4">
        <v>11</v>
      </c>
      <c r="H23" s="4">
        <v>51.68</v>
      </c>
      <c r="I23" s="4">
        <v>18</v>
      </c>
      <c r="J23" s="4">
        <v>9</v>
      </c>
      <c r="K23" s="3">
        <f t="shared" si="0"/>
        <v>20</v>
      </c>
      <c r="L23" s="3"/>
    </row>
    <row r="24" spans="1:12" s="22" customFormat="1" ht="15">
      <c r="A24" s="3">
        <v>19</v>
      </c>
      <c r="B24" s="3" t="s">
        <v>47</v>
      </c>
      <c r="C24" s="3">
        <v>4</v>
      </c>
      <c r="D24" s="3" t="s">
        <v>12</v>
      </c>
      <c r="E24" s="3" t="s">
        <v>115</v>
      </c>
      <c r="F24" s="3">
        <v>20</v>
      </c>
      <c r="G24" s="3">
        <v>6</v>
      </c>
      <c r="H24" s="3">
        <v>48.02</v>
      </c>
      <c r="I24" s="3">
        <v>14</v>
      </c>
      <c r="J24" s="3">
        <v>13</v>
      </c>
      <c r="K24" s="3">
        <f t="shared" si="0"/>
        <v>19</v>
      </c>
      <c r="L24" s="3"/>
    </row>
    <row r="25" spans="1:12" s="22" customFormat="1" ht="15">
      <c r="A25" s="3">
        <v>20</v>
      </c>
      <c r="B25" s="4" t="s">
        <v>145</v>
      </c>
      <c r="C25" s="4">
        <v>5</v>
      </c>
      <c r="D25" s="4" t="s">
        <v>21</v>
      </c>
      <c r="E25" s="4" t="s">
        <v>146</v>
      </c>
      <c r="F25" s="4">
        <v>12</v>
      </c>
      <c r="G25" s="4">
        <v>14</v>
      </c>
      <c r="H25" s="4">
        <v>56.15</v>
      </c>
      <c r="I25" s="4">
        <v>22</v>
      </c>
      <c r="J25" s="4">
        <v>5</v>
      </c>
      <c r="K25" s="3">
        <f t="shared" si="0"/>
        <v>19</v>
      </c>
      <c r="L25" s="3"/>
    </row>
    <row r="26" spans="1:12" s="22" customFormat="1" ht="15">
      <c r="A26" s="3">
        <v>21</v>
      </c>
      <c r="B26" s="3" t="s">
        <v>113</v>
      </c>
      <c r="C26" s="3">
        <v>4</v>
      </c>
      <c r="D26" s="3" t="s">
        <v>12</v>
      </c>
      <c r="E26" s="3" t="s">
        <v>114</v>
      </c>
      <c r="F26" s="3">
        <v>18</v>
      </c>
      <c r="G26" s="3">
        <v>8</v>
      </c>
      <c r="H26" s="3">
        <v>51</v>
      </c>
      <c r="I26" s="3">
        <v>17</v>
      </c>
      <c r="J26" s="3">
        <v>10</v>
      </c>
      <c r="K26" s="3">
        <f t="shared" si="0"/>
        <v>18</v>
      </c>
      <c r="L26" s="3"/>
    </row>
    <row r="27" spans="1:12" ht="15">
      <c r="A27" s="3">
        <v>22</v>
      </c>
      <c r="B27" s="3" t="s">
        <v>124</v>
      </c>
      <c r="C27" s="3">
        <v>7</v>
      </c>
      <c r="D27" s="3" t="s">
        <v>13</v>
      </c>
      <c r="E27" s="3" t="s">
        <v>125</v>
      </c>
      <c r="F27" s="3">
        <v>24</v>
      </c>
      <c r="G27" s="3">
        <v>2</v>
      </c>
      <c r="H27" s="3">
        <v>54.41</v>
      </c>
      <c r="I27" s="3">
        <v>20</v>
      </c>
      <c r="J27" s="3">
        <v>7</v>
      </c>
      <c r="K27" s="3">
        <f t="shared" si="0"/>
        <v>9</v>
      </c>
      <c r="L27" s="4"/>
    </row>
    <row r="28" spans="1:12" ht="15">
      <c r="A28" s="3">
        <v>23</v>
      </c>
      <c r="B28" s="3" t="s">
        <v>139</v>
      </c>
      <c r="C28" s="3">
        <v>5</v>
      </c>
      <c r="D28" s="3" t="s">
        <v>13</v>
      </c>
      <c r="E28" s="3" t="s">
        <v>140</v>
      </c>
      <c r="F28" s="3">
        <v>19</v>
      </c>
      <c r="G28" s="3">
        <v>7</v>
      </c>
      <c r="H28" s="3">
        <v>1.07</v>
      </c>
      <c r="I28" s="3">
        <v>26</v>
      </c>
      <c r="J28" s="3">
        <v>1</v>
      </c>
      <c r="K28" s="3">
        <f t="shared" si="0"/>
        <v>8</v>
      </c>
      <c r="L28" s="4"/>
    </row>
    <row r="29" spans="1:12" ht="15">
      <c r="A29" s="3">
        <v>24</v>
      </c>
      <c r="B29" s="4" t="s">
        <v>143</v>
      </c>
      <c r="C29" s="4">
        <v>4</v>
      </c>
      <c r="D29" s="4" t="s">
        <v>21</v>
      </c>
      <c r="E29" s="4" t="s">
        <v>144</v>
      </c>
      <c r="F29" s="4">
        <v>21</v>
      </c>
      <c r="G29" s="4">
        <v>5</v>
      </c>
      <c r="H29" s="4">
        <v>56.98</v>
      </c>
      <c r="I29" s="4">
        <v>24</v>
      </c>
      <c r="J29" s="4">
        <v>3</v>
      </c>
      <c r="K29" s="3">
        <f t="shared" si="0"/>
        <v>8</v>
      </c>
      <c r="L29" s="4"/>
    </row>
    <row r="30" spans="1:12" ht="15">
      <c r="A30" s="3">
        <v>25</v>
      </c>
      <c r="B30" s="3" t="s">
        <v>132</v>
      </c>
      <c r="C30" s="3">
        <v>7</v>
      </c>
      <c r="D30" s="3" t="s">
        <v>13</v>
      </c>
      <c r="E30" s="3" t="s">
        <v>133</v>
      </c>
      <c r="F30" s="3">
        <v>26</v>
      </c>
      <c r="G30" s="3">
        <v>1</v>
      </c>
      <c r="H30" s="3">
        <v>55.14</v>
      </c>
      <c r="I30" s="3">
        <v>21</v>
      </c>
      <c r="J30" s="3">
        <v>6</v>
      </c>
      <c r="K30" s="3">
        <f t="shared" si="0"/>
        <v>7</v>
      </c>
      <c r="L30" s="4"/>
    </row>
    <row r="31" spans="1:12" ht="15">
      <c r="A31" s="3">
        <v>26</v>
      </c>
      <c r="B31" s="3" t="s">
        <v>106</v>
      </c>
      <c r="C31" s="3">
        <v>7</v>
      </c>
      <c r="D31" s="3" t="s">
        <v>12</v>
      </c>
      <c r="E31" s="3" t="s">
        <v>107</v>
      </c>
      <c r="F31" s="3">
        <v>22</v>
      </c>
      <c r="G31" s="3">
        <v>4</v>
      </c>
      <c r="H31" s="3" t="s">
        <v>108</v>
      </c>
      <c r="I31" s="3">
        <v>25</v>
      </c>
      <c r="J31" s="3">
        <v>2</v>
      </c>
      <c r="K31" s="3">
        <f t="shared" si="0"/>
        <v>6</v>
      </c>
      <c r="L31" s="4"/>
    </row>
    <row r="32" spans="1:12" ht="15">
      <c r="A32" s="3">
        <v>27</v>
      </c>
      <c r="B32" s="3" t="s">
        <v>126</v>
      </c>
      <c r="C32" s="3">
        <v>8</v>
      </c>
      <c r="D32" s="3" t="s">
        <v>13</v>
      </c>
      <c r="E32" s="3" t="s">
        <v>127</v>
      </c>
      <c r="F32" s="3">
        <v>25</v>
      </c>
      <c r="G32" s="3">
        <v>1</v>
      </c>
      <c r="H32" s="3">
        <v>56.29</v>
      </c>
      <c r="I32" s="3">
        <v>23</v>
      </c>
      <c r="J32" s="3">
        <v>4</v>
      </c>
      <c r="K32" s="3">
        <f t="shared" si="0"/>
        <v>5</v>
      </c>
      <c r="L32" s="4"/>
    </row>
    <row r="33" spans="1:12" ht="15">
      <c r="A33" s="3">
        <v>28</v>
      </c>
      <c r="B33" s="4"/>
      <c r="C33" s="4"/>
      <c r="D33" s="4"/>
      <c r="E33" s="4"/>
      <c r="F33" s="4"/>
      <c r="G33" s="4"/>
      <c r="H33" s="4"/>
      <c r="I33" s="4"/>
      <c r="J33" s="4"/>
      <c r="K33" s="3"/>
      <c r="L33" s="4"/>
    </row>
    <row r="34" spans="1:12" ht="15">
      <c r="A34" s="3">
        <v>29</v>
      </c>
      <c r="B34" s="4"/>
      <c r="C34" s="4"/>
      <c r="D34" s="4"/>
      <c r="E34" s="4"/>
      <c r="F34" s="4"/>
      <c r="G34" s="4"/>
      <c r="H34" s="4"/>
      <c r="I34" s="4"/>
      <c r="J34" s="4"/>
      <c r="K34" s="3"/>
      <c r="L34" s="4"/>
    </row>
    <row r="35" spans="1:12" ht="15">
      <c r="A35" s="3">
        <v>30</v>
      </c>
      <c r="B35" s="4" t="s">
        <v>182</v>
      </c>
      <c r="C35" s="4"/>
      <c r="D35" s="4"/>
      <c r="E35" s="4"/>
      <c r="F35" s="4"/>
      <c r="G35" s="4"/>
      <c r="H35" s="4"/>
      <c r="I35" s="4"/>
      <c r="J35" s="4"/>
      <c r="K35" s="3"/>
      <c r="L35" s="4"/>
    </row>
    <row r="36" spans="1:12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8"/>
      <c r="L36" s="26"/>
    </row>
    <row r="37" spans="1:12" ht="12.75">
      <c r="A37" s="26">
        <v>1</v>
      </c>
      <c r="B37" s="26" t="s">
        <v>184</v>
      </c>
      <c r="C37" s="26">
        <v>4</v>
      </c>
      <c r="D37" s="26" t="s">
        <v>21</v>
      </c>
      <c r="E37" s="26">
        <v>49.73</v>
      </c>
      <c r="F37" s="26">
        <v>1</v>
      </c>
      <c r="G37" s="26">
        <v>4</v>
      </c>
      <c r="H37" s="26">
        <v>37.01</v>
      </c>
      <c r="I37" s="26">
        <v>1</v>
      </c>
      <c r="J37" s="26">
        <v>4</v>
      </c>
      <c r="K37" s="26">
        <v>8</v>
      </c>
      <c r="L37" s="26"/>
    </row>
    <row r="38" spans="1:12" ht="12.75">
      <c r="A38" s="26">
        <v>2</v>
      </c>
      <c r="B38" s="26" t="s">
        <v>183</v>
      </c>
      <c r="C38" s="26">
        <v>4</v>
      </c>
      <c r="D38" s="26" t="s">
        <v>13</v>
      </c>
      <c r="E38" s="26">
        <v>58.1</v>
      </c>
      <c r="F38" s="26">
        <v>2</v>
      </c>
      <c r="G38" s="26">
        <v>3</v>
      </c>
      <c r="H38" s="26">
        <v>42.01</v>
      </c>
      <c r="I38" s="26">
        <v>3</v>
      </c>
      <c r="J38" s="26">
        <v>2</v>
      </c>
      <c r="K38" s="26">
        <v>5</v>
      </c>
      <c r="L38" s="26"/>
    </row>
    <row r="39" spans="1:12" ht="12.75">
      <c r="A39" s="26">
        <v>3</v>
      </c>
      <c r="B39" s="26" t="s">
        <v>185</v>
      </c>
      <c r="C39" s="26">
        <v>7</v>
      </c>
      <c r="D39" s="26" t="s">
        <v>13</v>
      </c>
      <c r="E39" s="26" t="s">
        <v>186</v>
      </c>
      <c r="F39" s="26">
        <v>4</v>
      </c>
      <c r="G39" s="26">
        <v>1</v>
      </c>
      <c r="H39" s="26">
        <v>40.51</v>
      </c>
      <c r="I39" s="26">
        <v>2</v>
      </c>
      <c r="J39" s="26">
        <v>3</v>
      </c>
      <c r="K39" s="26">
        <v>4</v>
      </c>
      <c r="L39" s="26"/>
    </row>
    <row r="40" spans="1:12" ht="12.75">
      <c r="A40" s="26">
        <v>4</v>
      </c>
      <c r="B40" s="26" t="s">
        <v>187</v>
      </c>
      <c r="C40" s="26">
        <v>5</v>
      </c>
      <c r="D40" s="26" t="s">
        <v>13</v>
      </c>
      <c r="E40" s="26" t="s">
        <v>188</v>
      </c>
      <c r="F40" s="26">
        <v>3</v>
      </c>
      <c r="G40" s="26">
        <v>2</v>
      </c>
      <c r="H40" s="26">
        <v>42.3</v>
      </c>
      <c r="I40" s="26">
        <v>4</v>
      </c>
      <c r="J40" s="26">
        <v>1</v>
      </c>
      <c r="K40" s="26">
        <v>3</v>
      </c>
      <c r="L40" s="26"/>
    </row>
    <row r="41" spans="1:1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>
        <v>1</v>
      </c>
      <c r="B42" s="26" t="s">
        <v>279</v>
      </c>
      <c r="C42" s="26">
        <v>2003</v>
      </c>
      <c r="D42" s="26" t="s">
        <v>13</v>
      </c>
      <c r="E42" s="26" t="s">
        <v>280</v>
      </c>
      <c r="F42" s="26">
        <v>2</v>
      </c>
      <c r="G42" s="26">
        <v>1</v>
      </c>
      <c r="H42" s="26">
        <v>54.51</v>
      </c>
      <c r="I42" s="26">
        <v>1</v>
      </c>
      <c r="J42" s="26">
        <v>2</v>
      </c>
      <c r="K42" s="26">
        <v>3</v>
      </c>
      <c r="L42" s="26"/>
    </row>
    <row r="43" spans="1:12" ht="12.75">
      <c r="A43" s="26">
        <v>2</v>
      </c>
      <c r="B43" s="26" t="s">
        <v>281</v>
      </c>
      <c r="C43" s="26">
        <v>3</v>
      </c>
      <c r="D43" s="26" t="s">
        <v>13</v>
      </c>
      <c r="E43" s="26" t="s">
        <v>282</v>
      </c>
      <c r="F43" s="26">
        <v>1</v>
      </c>
      <c r="G43" s="26">
        <v>2</v>
      </c>
      <c r="H43" s="26" t="s">
        <v>283</v>
      </c>
      <c r="I43" s="26">
        <v>2</v>
      </c>
      <c r="J43" s="26">
        <v>1</v>
      </c>
      <c r="K43" s="26"/>
      <c r="L43" s="26"/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</sheetData>
  <sheetProtection/>
  <mergeCells count="10">
    <mergeCell ref="A4:A5"/>
    <mergeCell ref="E3:G3"/>
    <mergeCell ref="B1:M1"/>
    <mergeCell ref="K4:K5"/>
    <mergeCell ref="L4:L5"/>
    <mergeCell ref="E4:G4"/>
    <mergeCell ref="H4:J4"/>
    <mergeCell ref="B4:B5"/>
    <mergeCell ref="C4:C5"/>
    <mergeCell ref="D4:D5"/>
  </mergeCells>
  <printOptions/>
  <pageMargins left="1.29" right="0.1968503937007874" top="0.35" bottom="0.33" header="0.24" footer="0.2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Marysia i Tadziu</cp:lastModifiedBy>
  <cp:lastPrinted>2006-01-19T08:11:22Z</cp:lastPrinted>
  <dcterms:created xsi:type="dcterms:W3CDTF">2005-11-16T18:15:01Z</dcterms:created>
  <dcterms:modified xsi:type="dcterms:W3CDTF">2016-02-25T13:52:52Z</dcterms:modified>
  <cp:category/>
  <cp:version/>
  <cp:contentType/>
  <cp:contentStatus/>
</cp:coreProperties>
</file>